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АРХИВ\2023-2024 учебный год\Питание\Типовое меню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F195" i="1" s="1"/>
  <c r="B185" i="1"/>
  <c r="A185" i="1"/>
  <c r="L184" i="1"/>
  <c r="J184" i="1"/>
  <c r="I184" i="1"/>
  <c r="I195" i="1"/>
  <c r="H184" i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/>
  <c r="J165" i="1"/>
  <c r="J176" i="1"/>
  <c r="I165" i="1"/>
  <c r="I176" i="1"/>
  <c r="H165" i="1"/>
  <c r="G165" i="1"/>
  <c r="G176" i="1"/>
  <c r="F165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/>
  <c r="J146" i="1"/>
  <c r="I146" i="1"/>
  <c r="I157" i="1"/>
  <c r="H146" i="1"/>
  <c r="G146" i="1"/>
  <c r="F146" i="1"/>
  <c r="F157" i="1"/>
  <c r="B138" i="1"/>
  <c r="A138" i="1"/>
  <c r="L137" i="1"/>
  <c r="J137" i="1"/>
  <c r="J138" i="1" s="1"/>
  <c r="I137" i="1"/>
  <c r="H137" i="1"/>
  <c r="H138" i="1" s="1"/>
  <c r="G137" i="1"/>
  <c r="F137" i="1"/>
  <c r="B128" i="1"/>
  <c r="A128" i="1"/>
  <c r="L127" i="1"/>
  <c r="L138" i="1"/>
  <c r="J127" i="1"/>
  <c r="I127" i="1"/>
  <c r="H127" i="1"/>
  <c r="G127" i="1"/>
  <c r="F127" i="1"/>
  <c r="F138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L100" i="1" s="1"/>
  <c r="J99" i="1"/>
  <c r="I99" i="1"/>
  <c r="H99" i="1"/>
  <c r="G99" i="1"/>
  <c r="F99" i="1"/>
  <c r="F100" i="1" s="1"/>
  <c r="B90" i="1"/>
  <c r="A90" i="1"/>
  <c r="L89" i="1"/>
  <c r="J89" i="1"/>
  <c r="J100" i="1"/>
  <c r="I89" i="1"/>
  <c r="I100" i="1"/>
  <c r="H89" i="1"/>
  <c r="G89" i="1"/>
  <c r="G100" i="1"/>
  <c r="F89" i="1"/>
  <c r="B81" i="1"/>
  <c r="A81" i="1"/>
  <c r="L80" i="1"/>
  <c r="J80" i="1"/>
  <c r="I80" i="1"/>
  <c r="H80" i="1"/>
  <c r="H81" i="1" s="1"/>
  <c r="G80" i="1"/>
  <c r="F80" i="1"/>
  <c r="F81" i="1" s="1"/>
  <c r="B71" i="1"/>
  <c r="A71" i="1"/>
  <c r="L70" i="1"/>
  <c r="L81" i="1"/>
  <c r="J70" i="1"/>
  <c r="J81" i="1"/>
  <c r="I70" i="1"/>
  <c r="H70" i="1"/>
  <c r="G70" i="1"/>
  <c r="G81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F62" i="1"/>
  <c r="B43" i="1"/>
  <c r="A43" i="1"/>
  <c r="L42" i="1"/>
  <c r="L43" i="1" s="1"/>
  <c r="J42" i="1"/>
  <c r="J43" i="1" s="1"/>
  <c r="I42" i="1"/>
  <c r="I43" i="1" s="1"/>
  <c r="H42" i="1"/>
  <c r="G42" i="1"/>
  <c r="F42" i="1"/>
  <c r="B33" i="1"/>
  <c r="A33" i="1"/>
  <c r="L32" i="1"/>
  <c r="J32" i="1"/>
  <c r="I32" i="1"/>
  <c r="H32" i="1"/>
  <c r="G32" i="1"/>
  <c r="F32" i="1"/>
  <c r="F43" i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/>
  <c r="J13" i="1"/>
  <c r="J24" i="1"/>
  <c r="I13" i="1"/>
  <c r="H13" i="1"/>
  <c r="H24" i="1"/>
  <c r="G13" i="1"/>
  <c r="F13" i="1"/>
  <c r="F24" i="1"/>
  <c r="G43" i="1"/>
  <c r="H195" i="1"/>
  <c r="G195" i="1"/>
  <c r="H176" i="1"/>
  <c r="H157" i="1"/>
  <c r="G138" i="1"/>
  <c r="F119" i="1"/>
  <c r="H100" i="1"/>
  <c r="I81" i="1"/>
  <c r="H62" i="1"/>
  <c r="L195" i="1"/>
  <c r="I24" i="1"/>
  <c r="I138" i="1"/>
  <c r="G157" i="1"/>
  <c r="H43" i="1"/>
  <c r="G62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<sst xmlns="http://schemas.openxmlformats.org/spreadsheetml/2006/main" count="242" uniqueCount="74">
  <si>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</si>
  <si>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</si>
  <si>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</si>
  <si>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</si>
  <si>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</si>
  <si>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</si>
  <si>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</si>
  <si>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</si>
  <si>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</si>
  <si>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</si>
  <si>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</si>
  <si>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</si>
  <si>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</si>
  <si>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</si>
  <si>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</si>
  <si>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</si>
  <si>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</si>
  <si>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</si>
  <si>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</si>
  <si>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</si>
  <si>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</si>
  <si>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</si>
  <si>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</si>
  <si>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</si>
  <si>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</si>
  <si>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</si>
  <si>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</si>
  <si>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</si>
  <si>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</si>
  <si>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</si>
  <si>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</si>
  <si>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</si>
  <si>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</si>
  <si>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</si>
  <si>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</si>
  <si>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</si>
  <si>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</si>
  <si>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</si>
  <si>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порционное</t>
  </si>
  <si>
    <t>Каша гречневая молочная</t>
  </si>
  <si>
    <t>Чай с сахаром</t>
  </si>
  <si>
    <t>Хлеб пшеничный</t>
  </si>
  <si>
    <t>Сыр порционный</t>
  </si>
  <si>
    <t>Омлет натуральный паровой</t>
  </si>
  <si>
    <t>Масло сливочное порционное</t>
  </si>
  <si>
    <t>Зеленый горошек конс.порционный</t>
  </si>
  <si>
    <t>Какао с молоком, сахаром</t>
  </si>
  <si>
    <t>Компот из сухофруктов</t>
  </si>
  <si>
    <t>Масло сл.порционное</t>
  </si>
  <si>
    <t>Котлета рыбная</t>
  </si>
  <si>
    <t>Картофельное пюре</t>
  </si>
  <si>
    <t>Чай с сахаром, лимоном</t>
  </si>
  <si>
    <t>Запеканка творожная с морковью со сметаной</t>
  </si>
  <si>
    <t>Какао с молоком сахаром</t>
  </si>
  <si>
    <t>Банан</t>
  </si>
  <si>
    <t>Макаронные изделия отварные</t>
  </si>
  <si>
    <t>Рагу овощное</t>
  </si>
  <si>
    <t>Кисель</t>
  </si>
  <si>
    <t>Каша пшенная молочная</t>
  </si>
  <si>
    <t>яблоко</t>
  </si>
  <si>
    <t>Биточки куриные</t>
  </si>
  <si>
    <t>Запеканка творожная с молоком сгущеным</t>
  </si>
  <si>
    <t>Какао с молоком</t>
  </si>
  <si>
    <t>Яблоко</t>
  </si>
  <si>
    <t>Масло сливочное порц.</t>
  </si>
  <si>
    <t>Каша геркулесовая на молоке</t>
  </si>
  <si>
    <t>Мандарин</t>
  </si>
  <si>
    <t>Биточки мясные рубленые</t>
  </si>
  <si>
    <t>Йогурт фрутовый в упаковке 125 г</t>
  </si>
  <si>
    <t>Гуляш из филе куры</t>
  </si>
  <si>
    <t>Директор</t>
  </si>
  <si>
    <t>Пинаева Е.В.</t>
  </si>
  <si>
    <t>Согласовано</t>
  </si>
  <si>
    <t>МБОУ СОШ п. 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</si>
</sst>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7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3" xfId="0" applyFill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73</v>
      </c>
      <c r="D1" s="60"/>
      <c r="E1" s="60"/>
      <c r="F1" s="12" t="s">
        <v>72</v>
      </c>
      <c r="G1" s="2" t="s">
        <v>16</v>
      </c>
      <c r="H1" s="61" t="s">
        <v>70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71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39</v>
      </c>
      <c r="F6" s="43">
        <v>180</v>
      </c>
      <c r="G6" s="43">
        <v>6.68</v>
      </c>
      <c r="H6" s="43">
        <v>1.2</v>
      </c>
      <c r="I6" s="43">
        <v>28.26</v>
      </c>
      <c r="J6" s="43">
        <v>151</v>
      </c>
      <c r="K6" s="44">
        <v>85</v>
      </c>
      <c r="L6" s="52">
        <v>56.99</v>
      </c>
    </row>
    <row r="7" spans="1:12" ht="15" x14ac:dyDescent="0.25">
      <c r="A7" s="23"/>
      <c r="B7" s="15"/>
      <c r="C7" s="11"/>
      <c r="D7" s="53" t="s">
        <v>25</v>
      </c>
      <c r="E7" s="42" t="s">
        <v>38</v>
      </c>
      <c r="F7" s="43">
        <v>5</v>
      </c>
      <c r="G7" s="43">
        <v>0.05</v>
      </c>
      <c r="H7" s="43">
        <v>6.12</v>
      </c>
      <c r="I7" s="43">
        <v>0.05</v>
      </c>
      <c r="J7" s="43">
        <v>55</v>
      </c>
      <c r="K7" s="44">
        <v>1</v>
      </c>
      <c r="L7" s="52">
        <v>6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/>
      <c r="I8" s="43">
        <v>15.01</v>
      </c>
      <c r="J8" s="43">
        <v>61</v>
      </c>
      <c r="K8" s="44">
        <v>308</v>
      </c>
      <c r="L8" s="52">
        <v>2.0099999999999998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25</v>
      </c>
      <c r="G9" s="43">
        <v>2.29</v>
      </c>
      <c r="H9" s="43">
        <v>5.4</v>
      </c>
      <c r="I9" s="43">
        <v>12.38</v>
      </c>
      <c r="J9" s="43">
        <v>107</v>
      </c>
      <c r="K9" s="44">
        <v>12</v>
      </c>
      <c r="L9" s="52">
        <v>8</v>
      </c>
    </row>
    <row r="10" spans="1:12" ht="15" x14ac:dyDescent="0.25">
      <c r="A10" s="23"/>
      <c r="B10" s="15"/>
      <c r="C10" s="11"/>
      <c r="D10" s="7" t="s">
        <v>23</v>
      </c>
      <c r="E10" s="42" t="s">
        <v>63</v>
      </c>
      <c r="F10" s="43">
        <v>100</v>
      </c>
      <c r="G10" s="43">
        <v>0.3</v>
      </c>
      <c r="H10" s="43"/>
      <c r="I10" s="43">
        <v>11.3</v>
      </c>
      <c r="J10" s="43">
        <v>46</v>
      </c>
      <c r="K10" s="44">
        <v>500</v>
      </c>
      <c r="L10" s="52">
        <v>10</v>
      </c>
    </row>
    <row r="11" spans="1:12" ht="15" x14ac:dyDescent="0.25">
      <c r="A11" s="23"/>
      <c r="B11" s="15"/>
      <c r="C11" s="11"/>
      <c r="D11" s="53" t="s">
        <v>25</v>
      </c>
      <c r="E11" s="42" t="s">
        <v>42</v>
      </c>
      <c r="F11" s="43">
        <v>10</v>
      </c>
      <c r="G11" s="43">
        <v>5.88</v>
      </c>
      <c r="H11" s="43">
        <v>3.08</v>
      </c>
      <c r="I11" s="43"/>
      <c r="J11" s="43">
        <v>51</v>
      </c>
      <c r="K11" s="44">
        <v>26</v>
      </c>
      <c r="L11" s="52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15.399999999999999</v>
      </c>
      <c r="H13" s="19">
        <f>SUM(H6:H12)</f>
        <v>15.8</v>
      </c>
      <c r="I13" s="19">
        <f>SUM(I6:I12)</f>
        <v>67</v>
      </c>
      <c r="J13" s="19">
        <f>SUM(J6:J12)</f>
        <v>471</v>
      </c>
      <c r="K13" s="25"/>
      <c r="L13" s="19">
        <f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>G13+G23</f>
        <v>15.399999999999999</v>
      </c>
      <c r="H24" s="32">
        <f>H13+H23</f>
        <v>15.8</v>
      </c>
      <c r="I24" s="32">
        <f>I13+I23</f>
        <v>67</v>
      </c>
      <c r="J24" s="32">
        <f>J13+J23</f>
        <v>471</v>
      </c>
      <c r="K24" s="32"/>
      <c r="L24" s="32">
        <f>L13+L23</f>
        <v>95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200</v>
      </c>
      <c r="G25" s="40">
        <v>7.04</v>
      </c>
      <c r="H25" s="40">
        <v>0.3</v>
      </c>
      <c r="I25" s="40">
        <v>31.89</v>
      </c>
      <c r="J25" s="40">
        <v>158</v>
      </c>
      <c r="K25" s="41">
        <v>78</v>
      </c>
      <c r="L25" s="40">
        <v>56</v>
      </c>
    </row>
    <row r="26" spans="1:12" ht="15" x14ac:dyDescent="0.25">
      <c r="A26" s="14"/>
      <c r="B26" s="15"/>
      <c r="C26" s="11"/>
      <c r="D26" s="54" t="s">
        <v>25</v>
      </c>
      <c r="E26" s="42" t="s">
        <v>44</v>
      </c>
      <c r="F26" s="43">
        <v>5</v>
      </c>
      <c r="G26" s="43">
        <v>0.05</v>
      </c>
      <c r="H26" s="43">
        <v>6.12</v>
      </c>
      <c r="I26" s="43">
        <v>0.05</v>
      </c>
      <c r="J26" s="43">
        <v>55</v>
      </c>
      <c r="K26" s="44">
        <v>1</v>
      </c>
      <c r="L26" s="52">
        <v>6</v>
      </c>
    </row>
    <row r="27" spans="1:12" ht="15" x14ac:dyDescent="0.2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3.85</v>
      </c>
      <c r="H27" s="43">
        <v>3.08</v>
      </c>
      <c r="I27" s="43">
        <v>18.13</v>
      </c>
      <c r="J27" s="43">
        <v>116</v>
      </c>
      <c r="K27" s="44">
        <v>300</v>
      </c>
      <c r="L27" s="52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25</v>
      </c>
      <c r="G28" s="43">
        <v>2.29</v>
      </c>
      <c r="H28" s="43">
        <v>5.4</v>
      </c>
      <c r="I28" s="43">
        <v>12.38</v>
      </c>
      <c r="J28" s="43">
        <v>107</v>
      </c>
      <c r="K28" s="44">
        <v>12</v>
      </c>
      <c r="L28" s="52">
        <v>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25</v>
      </c>
      <c r="E30" s="42" t="s">
        <v>45</v>
      </c>
      <c r="F30" s="43">
        <v>70</v>
      </c>
      <c r="G30" s="43">
        <v>2.17</v>
      </c>
      <c r="H30" s="43">
        <v>0.9</v>
      </c>
      <c r="I30" s="43">
        <v>4.55</v>
      </c>
      <c r="J30" s="43">
        <v>35</v>
      </c>
      <c r="K30" s="44">
        <v>27</v>
      </c>
      <c r="L30" s="52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15.4</v>
      </c>
      <c r="H32" s="19">
        <f>SUM(H25:H31)</f>
        <v>15.8</v>
      </c>
      <c r="I32" s="19">
        <f>SUM(I25:I31)</f>
        <v>67</v>
      </c>
      <c r="J32" s="19">
        <f>SUM(J25:J31)</f>
        <v>471</v>
      </c>
      <c r="K32" s="25"/>
      <c r="L32" s="19">
        <f>SUM(L25:L31)</f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>G32+G42</f>
        <v>15.4</v>
      </c>
      <c r="H43" s="32">
        <f>H32+H42</f>
        <v>15.8</v>
      </c>
      <c r="I43" s="32">
        <f>I32+I42</f>
        <v>67</v>
      </c>
      <c r="J43" s="32">
        <f>J32+J42</f>
        <v>471</v>
      </c>
      <c r="K43" s="32"/>
      <c r="L43" s="32">
        <f>L32+L42</f>
        <v>95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90</v>
      </c>
      <c r="G44" s="40">
        <v>8.16</v>
      </c>
      <c r="H44" s="40">
        <v>2.42</v>
      </c>
      <c r="I44" s="40">
        <v>2.04</v>
      </c>
      <c r="J44" s="40">
        <v>63</v>
      </c>
      <c r="K44" s="41">
        <v>14</v>
      </c>
      <c r="L44" s="40">
        <v>66.7</v>
      </c>
    </row>
    <row r="45" spans="1:12" ht="15" x14ac:dyDescent="0.25">
      <c r="A45" s="23"/>
      <c r="B45" s="15"/>
      <c r="C45" s="11"/>
      <c r="D45" s="55" t="s">
        <v>20</v>
      </c>
      <c r="E45" s="42" t="s">
        <v>50</v>
      </c>
      <c r="F45" s="43">
        <v>200</v>
      </c>
      <c r="G45" s="43">
        <v>4.8499999999999996</v>
      </c>
      <c r="H45" s="43">
        <v>1.87</v>
      </c>
      <c r="I45" s="43">
        <v>37.409999999999997</v>
      </c>
      <c r="J45" s="43">
        <v>186</v>
      </c>
      <c r="K45" s="44">
        <v>257</v>
      </c>
      <c r="L45" s="52">
        <v>12</v>
      </c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0.05</v>
      </c>
      <c r="H46" s="43">
        <v>0.01</v>
      </c>
      <c r="I46" s="43">
        <v>15.12</v>
      </c>
      <c r="J46" s="43">
        <v>61</v>
      </c>
      <c r="K46" s="44">
        <v>300</v>
      </c>
      <c r="L46" s="43">
        <v>2.2999999999999998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25</v>
      </c>
      <c r="G47" s="43">
        <v>2.29</v>
      </c>
      <c r="H47" s="43">
        <v>5.4</v>
      </c>
      <c r="I47" s="43">
        <v>12.38</v>
      </c>
      <c r="J47" s="43">
        <v>107</v>
      </c>
      <c r="K47" s="44">
        <v>12</v>
      </c>
      <c r="L47" s="52">
        <v>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25</v>
      </c>
      <c r="E49" s="42" t="s">
        <v>48</v>
      </c>
      <c r="F49" s="43">
        <v>5</v>
      </c>
      <c r="G49" s="43">
        <v>0.05</v>
      </c>
      <c r="H49" s="43">
        <v>6.12</v>
      </c>
      <c r="I49" s="43">
        <v>0.05</v>
      </c>
      <c r="J49" s="43">
        <v>55</v>
      </c>
      <c r="K49" s="44">
        <v>1</v>
      </c>
      <c r="L49" s="52">
        <v>6</v>
      </c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>SUM(G44:G50)</f>
        <v>15.400000000000002</v>
      </c>
      <c r="H51" s="19">
        <f>SUM(H44:H50)</f>
        <v>15.82</v>
      </c>
      <c r="I51" s="19">
        <f>SUM(I44:I50)</f>
        <v>66.999999999999986</v>
      </c>
      <c r="J51" s="19">
        <f>SUM(J44:J50)</f>
        <v>472</v>
      </c>
      <c r="K51" s="25"/>
      <c r="L51" s="19">
        <f>SUM(L44:L50)</f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52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52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>G51+G61</f>
        <v>15.400000000000002</v>
      </c>
      <c r="H62" s="32">
        <f>H51+H61</f>
        <v>15.82</v>
      </c>
      <c r="I62" s="32">
        <f>I51+I61</f>
        <v>66.999999999999986</v>
      </c>
      <c r="J62" s="32">
        <f>J51+J61</f>
        <v>472</v>
      </c>
      <c r="K62" s="32"/>
      <c r="L62" s="32">
        <f>L51+L61</f>
        <v>95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150</v>
      </c>
      <c r="G63" s="40">
        <v>6.96</v>
      </c>
      <c r="H63" s="40">
        <v>1.2</v>
      </c>
      <c r="I63" s="40">
        <v>4.9400000000000004</v>
      </c>
      <c r="J63" s="40">
        <v>58</v>
      </c>
      <c r="K63" s="41">
        <v>40</v>
      </c>
      <c r="L63" s="40">
        <v>61</v>
      </c>
    </row>
    <row r="64" spans="1:12" ht="15" x14ac:dyDescent="0.25">
      <c r="A64" s="23"/>
      <c r="B64" s="15"/>
      <c r="C64" s="11"/>
      <c r="D64" s="54" t="s">
        <v>25</v>
      </c>
      <c r="E64" s="42" t="s">
        <v>44</v>
      </c>
      <c r="F64" s="43">
        <v>5</v>
      </c>
      <c r="G64" s="43">
        <v>0.05</v>
      </c>
      <c r="H64" s="43">
        <v>6.12</v>
      </c>
      <c r="I64" s="43">
        <v>0.05</v>
      </c>
      <c r="J64" s="43">
        <v>55</v>
      </c>
      <c r="K64" s="44">
        <v>1</v>
      </c>
      <c r="L64" s="52">
        <v>6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3.85</v>
      </c>
      <c r="H65" s="43">
        <v>3.08</v>
      </c>
      <c r="I65" s="43">
        <v>18.13</v>
      </c>
      <c r="J65" s="43">
        <v>116</v>
      </c>
      <c r="K65" s="44">
        <v>300</v>
      </c>
      <c r="L65" s="52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25</v>
      </c>
      <c r="G66" s="43">
        <v>2.29</v>
      </c>
      <c r="H66" s="43">
        <v>5.4</v>
      </c>
      <c r="I66" s="43">
        <v>12.38</v>
      </c>
      <c r="J66" s="43">
        <v>107</v>
      </c>
      <c r="K66" s="44">
        <v>12</v>
      </c>
      <c r="L66" s="51">
        <v>8</v>
      </c>
    </row>
    <row r="67" spans="1:12" ht="15" x14ac:dyDescent="0.25">
      <c r="A67" s="23"/>
      <c r="B67" s="15"/>
      <c r="C67" s="11"/>
      <c r="D67" s="7" t="s">
        <v>23</v>
      </c>
      <c r="E67" s="42" t="s">
        <v>54</v>
      </c>
      <c r="F67" s="43">
        <v>150</v>
      </c>
      <c r="G67" s="43">
        <v>2.25</v>
      </c>
      <c r="H67" s="43"/>
      <c r="I67" s="43">
        <v>31.5</v>
      </c>
      <c r="J67" s="43">
        <v>135</v>
      </c>
      <c r="K67" s="44">
        <v>501</v>
      </c>
      <c r="L67" s="52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15.399999999999999</v>
      </c>
      <c r="H70" s="19">
        <f>SUM(H63:H69)</f>
        <v>15.8</v>
      </c>
      <c r="I70" s="19">
        <f>SUM(I63:I69)</f>
        <v>67</v>
      </c>
      <c r="J70" s="19">
        <f>SUM(J63:J69)</f>
        <v>471</v>
      </c>
      <c r="K70" s="25"/>
      <c r="L70" s="19">
        <f>SUM(L63:L69)</f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>G70+G80</f>
        <v>15.399999999999999</v>
      </c>
      <c r="H81" s="32">
        <f>H70+H80</f>
        <v>15.8</v>
      </c>
      <c r="I81" s="32">
        <f>I70+I80</f>
        <v>67</v>
      </c>
      <c r="J81" s="32">
        <f>J70+J80</f>
        <v>471</v>
      </c>
      <c r="K81" s="32"/>
      <c r="L81" s="32">
        <f>L70+L80</f>
        <v>95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120</v>
      </c>
      <c r="G82" s="40">
        <v>12.42</v>
      </c>
      <c r="H82" s="40">
        <v>6.2</v>
      </c>
      <c r="I82" s="40">
        <v>8.8699999999999992</v>
      </c>
      <c r="J82" s="40">
        <v>141</v>
      </c>
      <c r="K82" s="41">
        <v>907</v>
      </c>
      <c r="L82" s="40">
        <v>35.729999999999997</v>
      </c>
    </row>
    <row r="83" spans="1:12" ht="15" x14ac:dyDescent="0.25">
      <c r="A83" s="23"/>
      <c r="B83" s="15"/>
      <c r="C83" s="11"/>
      <c r="D83" s="55" t="s">
        <v>20</v>
      </c>
      <c r="E83" s="42" t="s">
        <v>56</v>
      </c>
      <c r="F83" s="43">
        <v>160</v>
      </c>
      <c r="G83" s="43">
        <v>0.7</v>
      </c>
      <c r="H83" s="43">
        <v>4.2</v>
      </c>
      <c r="I83" s="43">
        <v>15.15</v>
      </c>
      <c r="J83" s="43">
        <v>101</v>
      </c>
      <c r="K83" s="44">
        <v>836</v>
      </c>
      <c r="L83" s="43">
        <v>48.27</v>
      </c>
    </row>
    <row r="84" spans="1:12" ht="15" x14ac:dyDescent="0.25">
      <c r="A84" s="23"/>
      <c r="B84" s="15"/>
      <c r="C84" s="11"/>
      <c r="D84" s="7" t="s">
        <v>21</v>
      </c>
      <c r="E84" s="42" t="s">
        <v>57</v>
      </c>
      <c r="F84" s="43">
        <v>200</v>
      </c>
      <c r="G84" s="43"/>
      <c r="H84" s="43"/>
      <c r="I84" s="43">
        <v>30.6</v>
      </c>
      <c r="J84" s="43">
        <v>122</v>
      </c>
      <c r="K84" s="44">
        <v>302</v>
      </c>
      <c r="L84" s="52">
        <v>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25</v>
      </c>
      <c r="G85" s="43">
        <v>2.29</v>
      </c>
      <c r="H85" s="43">
        <v>5.4</v>
      </c>
      <c r="I85" s="43">
        <v>12.38</v>
      </c>
      <c r="J85" s="43">
        <v>107</v>
      </c>
      <c r="K85" s="44">
        <v>12</v>
      </c>
      <c r="L85" s="52">
        <v>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>SUM(G82:G88)</f>
        <v>15.41</v>
      </c>
      <c r="H89" s="19">
        <f>SUM(H82:H88)</f>
        <v>15.8</v>
      </c>
      <c r="I89" s="19">
        <f>SUM(I82:I88)</f>
        <v>67</v>
      </c>
      <c r="J89" s="19">
        <f>SUM(J82:J88)</f>
        <v>471</v>
      </c>
      <c r="K89" s="25"/>
      <c r="L89" s="19">
        <f>SUM(L82:L88)</f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505</v>
      </c>
      <c r="G100" s="32">
        <f>G89+G99</f>
        <v>15.41</v>
      </c>
      <c r="H100" s="32">
        <f>H89+H99</f>
        <v>15.8</v>
      </c>
      <c r="I100" s="32">
        <f>I89+I99</f>
        <v>67</v>
      </c>
      <c r="J100" s="32">
        <f>J89+J99</f>
        <v>471</v>
      </c>
      <c r="K100" s="32"/>
      <c r="L100" s="32">
        <f>L89+L99</f>
        <v>95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58</v>
      </c>
      <c r="F101" s="40">
        <v>180</v>
      </c>
      <c r="G101" s="40">
        <v>6.08</v>
      </c>
      <c r="H101" s="40">
        <v>1.1000000000000001</v>
      </c>
      <c r="I101" s="40">
        <v>25.64</v>
      </c>
      <c r="J101" s="40">
        <v>137</v>
      </c>
      <c r="K101" s="41">
        <v>103</v>
      </c>
      <c r="L101" s="40">
        <v>56.8</v>
      </c>
    </row>
    <row r="102" spans="1:12" ht="15" x14ac:dyDescent="0.25">
      <c r="A102" s="23"/>
      <c r="B102" s="15"/>
      <c r="C102" s="11"/>
      <c r="D102" s="54" t="s">
        <v>25</v>
      </c>
      <c r="E102" s="42" t="s">
        <v>44</v>
      </c>
      <c r="F102" s="43">
        <v>5</v>
      </c>
      <c r="G102" s="43">
        <v>0.05</v>
      </c>
      <c r="H102" s="43">
        <v>6.12</v>
      </c>
      <c r="I102" s="43">
        <v>0.05</v>
      </c>
      <c r="J102" s="43">
        <v>55</v>
      </c>
      <c r="K102" s="44">
        <v>1</v>
      </c>
      <c r="L102" s="43">
        <v>6</v>
      </c>
    </row>
    <row r="103" spans="1:12" ht="15" x14ac:dyDescent="0.2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0.8</v>
      </c>
      <c r="H103" s="43">
        <v>0.1</v>
      </c>
      <c r="I103" s="43">
        <v>17.63</v>
      </c>
      <c r="J103" s="43">
        <v>75</v>
      </c>
      <c r="K103" s="44">
        <v>302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25</v>
      </c>
      <c r="G104" s="43">
        <v>2.29</v>
      </c>
      <c r="H104" s="43">
        <v>5.4</v>
      </c>
      <c r="I104" s="43">
        <v>12.38</v>
      </c>
      <c r="J104" s="43">
        <v>107</v>
      </c>
      <c r="K104" s="44">
        <v>12</v>
      </c>
      <c r="L104" s="43">
        <v>8</v>
      </c>
    </row>
    <row r="105" spans="1:12" ht="15" x14ac:dyDescent="0.25">
      <c r="A105" s="23"/>
      <c r="B105" s="15"/>
      <c r="C105" s="11"/>
      <c r="D105" s="7" t="s">
        <v>23</v>
      </c>
      <c r="E105" s="42" t="s">
        <v>59</v>
      </c>
      <c r="F105" s="43">
        <v>100</v>
      </c>
      <c r="G105" s="43">
        <v>0.3</v>
      </c>
      <c r="H105" s="43"/>
      <c r="I105" s="43">
        <v>11.3</v>
      </c>
      <c r="J105" s="43">
        <v>46</v>
      </c>
      <c r="K105" s="44">
        <v>500</v>
      </c>
      <c r="L105" s="43">
        <v>10</v>
      </c>
    </row>
    <row r="106" spans="1:12" ht="15" x14ac:dyDescent="0.25">
      <c r="A106" s="23"/>
      <c r="B106" s="15"/>
      <c r="C106" s="11"/>
      <c r="D106" s="54" t="s">
        <v>25</v>
      </c>
      <c r="E106" s="42" t="s">
        <v>42</v>
      </c>
      <c r="F106" s="43">
        <v>10</v>
      </c>
      <c r="G106" s="43">
        <v>5.88</v>
      </c>
      <c r="H106" s="43">
        <v>3.08</v>
      </c>
      <c r="I106" s="43"/>
      <c r="J106" s="43">
        <v>51</v>
      </c>
      <c r="K106" s="44">
        <v>26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>SUM(G101:G107)</f>
        <v>15.399999999999999</v>
      </c>
      <c r="H108" s="19">
        <f>SUM(H101:H107)</f>
        <v>15.8</v>
      </c>
      <c r="I108" s="19">
        <f>SUM(I101:I107)</f>
        <v>67</v>
      </c>
      <c r="J108" s="19">
        <f>SUM(J101:J107)</f>
        <v>471</v>
      </c>
      <c r="K108" s="25"/>
      <c r="L108" s="19">
        <f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520</v>
      </c>
      <c r="G119" s="32">
        <f>G108+G118</f>
        <v>15.399999999999999</v>
      </c>
      <c r="H119" s="32">
        <f>H108+H118</f>
        <v>15.8</v>
      </c>
      <c r="I119" s="32">
        <f>I108+I118</f>
        <v>67</v>
      </c>
      <c r="J119" s="32">
        <f>J108+J118</f>
        <v>471</v>
      </c>
      <c r="K119" s="32"/>
      <c r="L119" s="32">
        <f>L108+L118</f>
        <v>95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95</v>
      </c>
      <c r="G120" s="40">
        <v>1.04</v>
      </c>
      <c r="H120" s="40">
        <v>3.56</v>
      </c>
      <c r="I120" s="40">
        <v>16.149999999999999</v>
      </c>
      <c r="J120" s="40">
        <v>101</v>
      </c>
      <c r="K120" s="41">
        <v>169</v>
      </c>
      <c r="L120" s="40">
        <v>70.5</v>
      </c>
    </row>
    <row r="121" spans="1:12" ht="15" x14ac:dyDescent="0.25">
      <c r="A121" s="14"/>
      <c r="B121" s="15"/>
      <c r="C121" s="11"/>
      <c r="D121" s="55" t="s">
        <v>20</v>
      </c>
      <c r="E121" s="42" t="s">
        <v>55</v>
      </c>
      <c r="F121" s="43">
        <v>180</v>
      </c>
      <c r="G121" s="43">
        <v>8.2200000000000006</v>
      </c>
      <c r="H121" s="43">
        <v>3.73</v>
      </c>
      <c r="I121" s="43">
        <v>20.34</v>
      </c>
      <c r="J121" s="43">
        <v>148</v>
      </c>
      <c r="K121" s="44">
        <v>258</v>
      </c>
      <c r="L121" s="43">
        <v>6.5</v>
      </c>
    </row>
    <row r="122" spans="1:12" ht="15" x14ac:dyDescent="0.2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3.85</v>
      </c>
      <c r="H122" s="43">
        <v>3.08</v>
      </c>
      <c r="I122" s="43">
        <v>18.13</v>
      </c>
      <c r="J122" s="43">
        <v>116</v>
      </c>
      <c r="K122" s="44">
        <v>300</v>
      </c>
      <c r="L122" s="43">
        <v>10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25</v>
      </c>
      <c r="G123" s="43">
        <v>2.29</v>
      </c>
      <c r="H123" s="43">
        <v>5.4</v>
      </c>
      <c r="I123" s="43">
        <v>12.38</v>
      </c>
      <c r="J123" s="43">
        <v>107</v>
      </c>
      <c r="K123" s="44">
        <v>12</v>
      </c>
      <c r="L123" s="43">
        <v>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15.400000000000002</v>
      </c>
      <c r="H127" s="19">
        <f>SUM(H120:H126)</f>
        <v>15.770000000000001</v>
      </c>
      <c r="I127" s="19">
        <f>SUM(I120:I126)</f>
        <v>66.999999999999986</v>
      </c>
      <c r="J127" s="19">
        <f>SUM(J120:J126)</f>
        <v>472</v>
      </c>
      <c r="K127" s="25"/>
      <c r="L127" s="19">
        <f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>G127+G137</f>
        <v>15.400000000000002</v>
      </c>
      <c r="H138" s="32">
        <f>H127+H137</f>
        <v>15.770000000000001</v>
      </c>
      <c r="I138" s="32">
        <f>I127+I137</f>
        <v>66.999999999999986</v>
      </c>
      <c r="J138" s="32">
        <f>J127+J137</f>
        <v>472</v>
      </c>
      <c r="K138" s="32"/>
      <c r="L138" s="32">
        <f>L127+L137</f>
        <v>95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170</v>
      </c>
      <c r="G139" s="40">
        <v>8.91</v>
      </c>
      <c r="H139" s="40">
        <v>1.2</v>
      </c>
      <c r="I139" s="40">
        <v>25.14</v>
      </c>
      <c r="J139" s="40">
        <v>147</v>
      </c>
      <c r="K139" s="41">
        <v>41</v>
      </c>
      <c r="L139" s="40">
        <v>61</v>
      </c>
    </row>
    <row r="140" spans="1:12" ht="15" x14ac:dyDescent="0.25">
      <c r="A140" s="23"/>
      <c r="B140" s="15"/>
      <c r="C140" s="11"/>
      <c r="D140" s="54" t="s">
        <v>25</v>
      </c>
      <c r="E140" s="42" t="s">
        <v>64</v>
      </c>
      <c r="F140" s="43">
        <v>5</v>
      </c>
      <c r="G140" s="43">
        <v>0.05</v>
      </c>
      <c r="H140" s="43">
        <v>6.12</v>
      </c>
      <c r="I140" s="43">
        <v>0.05</v>
      </c>
      <c r="J140" s="43">
        <v>55</v>
      </c>
      <c r="K140" s="44">
        <v>1</v>
      </c>
      <c r="L140" s="43">
        <v>6</v>
      </c>
    </row>
    <row r="141" spans="1:12" ht="15" x14ac:dyDescent="0.25">
      <c r="A141" s="23"/>
      <c r="B141" s="15"/>
      <c r="C141" s="11"/>
      <c r="D141" s="7" t="s">
        <v>21</v>
      </c>
      <c r="E141" s="42" t="s">
        <v>62</v>
      </c>
      <c r="F141" s="43">
        <v>200</v>
      </c>
      <c r="G141" s="43">
        <v>3.85</v>
      </c>
      <c r="H141" s="43">
        <v>3.08</v>
      </c>
      <c r="I141" s="43">
        <v>18.13</v>
      </c>
      <c r="J141" s="43">
        <v>116</v>
      </c>
      <c r="K141" s="44">
        <v>300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25</v>
      </c>
      <c r="G142" s="43">
        <v>2.29</v>
      </c>
      <c r="H142" s="43">
        <v>5.4</v>
      </c>
      <c r="I142" s="43">
        <v>12.38</v>
      </c>
      <c r="J142" s="43">
        <v>107</v>
      </c>
      <c r="K142" s="44">
        <v>12</v>
      </c>
      <c r="L142" s="43">
        <v>8</v>
      </c>
    </row>
    <row r="143" spans="1:12" ht="15" x14ac:dyDescent="0.25">
      <c r="A143" s="23"/>
      <c r="B143" s="15"/>
      <c r="C143" s="11"/>
      <c r="D143" s="7" t="s">
        <v>23</v>
      </c>
      <c r="E143" s="42" t="s">
        <v>63</v>
      </c>
      <c r="F143" s="43">
        <v>100</v>
      </c>
      <c r="G143" s="43">
        <v>0.3</v>
      </c>
      <c r="H143" s="43"/>
      <c r="I143" s="43">
        <v>11.3</v>
      </c>
      <c r="J143" s="43">
        <v>46</v>
      </c>
      <c r="K143" s="44">
        <v>500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15.400000000000002</v>
      </c>
      <c r="H146" s="19">
        <f>SUM(H139:H145)</f>
        <v>15.8</v>
      </c>
      <c r="I146" s="19">
        <f>SUM(I139:I145)</f>
        <v>67</v>
      </c>
      <c r="J146" s="19">
        <f>SUM(J139:J145)</f>
        <v>471</v>
      </c>
      <c r="K146" s="25"/>
      <c r="L146" s="19">
        <f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>G146+G156</f>
        <v>15.400000000000002</v>
      </c>
      <c r="H157" s="32">
        <f>H146+H156</f>
        <v>15.8</v>
      </c>
      <c r="I157" s="32">
        <f>I146+I156</f>
        <v>67</v>
      </c>
      <c r="J157" s="32">
        <f>J146+J156</f>
        <v>471</v>
      </c>
      <c r="K157" s="32"/>
      <c r="L157" s="32">
        <f>L146+L156</f>
        <v>95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180</v>
      </c>
      <c r="G158" s="40">
        <v>7.03</v>
      </c>
      <c r="H158" s="40">
        <v>1.19</v>
      </c>
      <c r="I158" s="40">
        <v>39.35</v>
      </c>
      <c r="J158" s="40">
        <v>196</v>
      </c>
      <c r="K158" s="41">
        <v>205</v>
      </c>
      <c r="L158" s="40">
        <v>56.7</v>
      </c>
    </row>
    <row r="159" spans="1:12" ht="15" x14ac:dyDescent="0.25">
      <c r="A159" s="23"/>
      <c r="B159" s="15"/>
      <c r="C159" s="11"/>
      <c r="D159" s="54" t="s">
        <v>25</v>
      </c>
      <c r="E159" s="42" t="s">
        <v>44</v>
      </c>
      <c r="F159" s="43">
        <v>5</v>
      </c>
      <c r="G159" s="43">
        <v>0.05</v>
      </c>
      <c r="H159" s="43">
        <v>6.12</v>
      </c>
      <c r="I159" s="43">
        <v>0.05</v>
      </c>
      <c r="J159" s="43">
        <v>55</v>
      </c>
      <c r="K159" s="44">
        <v>1</v>
      </c>
      <c r="L159" s="43">
        <v>6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0.05</v>
      </c>
      <c r="H160" s="43">
        <v>0.01</v>
      </c>
      <c r="I160" s="43">
        <v>15.12</v>
      </c>
      <c r="J160" s="43">
        <v>61</v>
      </c>
      <c r="K160" s="44">
        <v>300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25</v>
      </c>
      <c r="G161" s="43">
        <v>2.29</v>
      </c>
      <c r="H161" s="43">
        <v>5.4</v>
      </c>
      <c r="I161" s="43">
        <v>12.38</v>
      </c>
      <c r="J161" s="43">
        <v>107</v>
      </c>
      <c r="K161" s="44">
        <v>12</v>
      </c>
      <c r="L161" s="43">
        <v>8</v>
      </c>
    </row>
    <row r="162" spans="1:12" ht="15" x14ac:dyDescent="0.25">
      <c r="A162" s="23"/>
      <c r="B162" s="15"/>
      <c r="C162" s="11"/>
      <c r="D162" s="7" t="s">
        <v>23</v>
      </c>
      <c r="E162" s="42" t="s">
        <v>66</v>
      </c>
      <c r="F162" s="43">
        <v>100</v>
      </c>
      <c r="G162" s="43">
        <v>0.1</v>
      </c>
      <c r="H162" s="43"/>
      <c r="I162" s="43">
        <v>0.1</v>
      </c>
      <c r="J162" s="43">
        <v>1</v>
      </c>
      <c r="K162" s="44">
        <v>11</v>
      </c>
      <c r="L162" s="43">
        <v>10</v>
      </c>
    </row>
    <row r="163" spans="1:12" ht="15" x14ac:dyDescent="0.25">
      <c r="A163" s="23"/>
      <c r="B163" s="15"/>
      <c r="C163" s="11"/>
      <c r="D163" s="54" t="s">
        <v>25</v>
      </c>
      <c r="E163" s="42" t="s">
        <v>42</v>
      </c>
      <c r="F163" s="43">
        <v>10</v>
      </c>
      <c r="G163" s="43">
        <v>5.88</v>
      </c>
      <c r="H163" s="43">
        <v>3.08</v>
      </c>
      <c r="I163" s="43"/>
      <c r="J163" s="43">
        <v>51</v>
      </c>
      <c r="K163" s="44">
        <v>26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>SUM(G158:G164)</f>
        <v>15.399999999999999</v>
      </c>
      <c r="H165" s="19">
        <f>SUM(H158:H164)</f>
        <v>15.8</v>
      </c>
      <c r="I165" s="19">
        <f>SUM(I158:I164)</f>
        <v>66.999999999999986</v>
      </c>
      <c r="J165" s="19">
        <f>SUM(J158:J164)</f>
        <v>471</v>
      </c>
      <c r="K165" s="25"/>
      <c r="L165" s="19">
        <f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520</v>
      </c>
      <c r="G176" s="32">
        <f>G165+G175</f>
        <v>15.399999999999999</v>
      </c>
      <c r="H176" s="32">
        <f>H165+H175</f>
        <v>15.8</v>
      </c>
      <c r="I176" s="32">
        <f>I165+I175</f>
        <v>66.999999999999986</v>
      </c>
      <c r="J176" s="32">
        <f>J165+J175</f>
        <v>471</v>
      </c>
      <c r="K176" s="32"/>
      <c r="L176" s="32">
        <f>L165+L175</f>
        <v>95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67</v>
      </c>
      <c r="F177" s="40">
        <v>90</v>
      </c>
      <c r="G177" s="40">
        <v>0.33</v>
      </c>
      <c r="H177" s="40">
        <v>2.2000000000000002</v>
      </c>
      <c r="I177" s="40">
        <v>13.24</v>
      </c>
      <c r="J177" s="40">
        <v>74</v>
      </c>
      <c r="K177" s="41"/>
      <c r="L177" s="40">
        <v>50.56</v>
      </c>
    </row>
    <row r="178" spans="1:12" ht="15" x14ac:dyDescent="0.25">
      <c r="A178" s="23"/>
      <c r="B178" s="15"/>
      <c r="C178" s="11"/>
      <c r="D178" s="55" t="s">
        <v>20</v>
      </c>
      <c r="E178" s="42" t="s">
        <v>50</v>
      </c>
      <c r="F178" s="43">
        <v>150</v>
      </c>
      <c r="G178" s="43">
        <v>3.64</v>
      </c>
      <c r="H178" s="43">
        <v>1.4</v>
      </c>
      <c r="I178" s="43">
        <v>28.06</v>
      </c>
      <c r="J178" s="43">
        <v>139</v>
      </c>
      <c r="K178" s="44">
        <v>257</v>
      </c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42" t="s">
        <v>57</v>
      </c>
      <c r="F179" s="43">
        <v>200</v>
      </c>
      <c r="G179" s="43"/>
      <c r="H179" s="43"/>
      <c r="I179" s="43">
        <v>12.12</v>
      </c>
      <c r="J179" s="43">
        <v>48</v>
      </c>
      <c r="K179" s="44">
        <v>302</v>
      </c>
      <c r="L179" s="43">
        <v>3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25</v>
      </c>
      <c r="G180" s="43">
        <v>2.29</v>
      </c>
      <c r="H180" s="43">
        <v>5.4</v>
      </c>
      <c r="I180" s="43">
        <v>12.38</v>
      </c>
      <c r="J180" s="43">
        <v>107</v>
      </c>
      <c r="K180" s="44">
        <v>12</v>
      </c>
      <c r="L180" s="43">
        <v>8</v>
      </c>
    </row>
    <row r="181" spans="1:12" ht="15" x14ac:dyDescent="0.25">
      <c r="A181" s="23"/>
      <c r="B181" s="15"/>
      <c r="C181" s="11"/>
      <c r="D181" s="7" t="s">
        <v>23</v>
      </c>
      <c r="E181" s="42" t="s">
        <v>68</v>
      </c>
      <c r="F181" s="43">
        <v>125</v>
      </c>
      <c r="G181" s="43">
        <v>9.14</v>
      </c>
      <c r="H181" s="43">
        <v>6.8</v>
      </c>
      <c r="I181" s="43">
        <v>1.2</v>
      </c>
      <c r="J181" s="43">
        <v>103</v>
      </c>
      <c r="K181" s="44"/>
      <c r="L181" s="43">
        <v>21.44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>SUM(G177:G183)</f>
        <v>15.4</v>
      </c>
      <c r="H184" s="19">
        <f>SUM(H177:H183)</f>
        <v>15.8</v>
      </c>
      <c r="I184" s="19">
        <f>SUM(I177:I183)</f>
        <v>67</v>
      </c>
      <c r="J184" s="19">
        <f>SUM(J177:J183)</f>
        <v>471</v>
      </c>
      <c r="K184" s="25"/>
      <c r="L184" s="19">
        <f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590</v>
      </c>
      <c r="G195" s="32">
        <f>G184+G194</f>
        <v>15.4</v>
      </c>
      <c r="H195" s="32">
        <f>H184+H194</f>
        <v>15.8</v>
      </c>
      <c r="I195" s="32">
        <f>I184+I194</f>
        <v>67</v>
      </c>
      <c r="J195" s="32">
        <f>J184+J194</f>
        <v>471</v>
      </c>
      <c r="K195" s="32"/>
      <c r="L195" s="32">
        <f>L184+L194</f>
        <v>95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>(G24+G43+G62+G81+G100+G119+G138+G157+G176+G195)/(IF(G24=0,0,1)+IF(G43=0,0,1)+IF(G62=0,0,1)+IF(G81=0,0,1)+IF(G100=0,0,1)+IF(G119=0,0,1)+IF(G138=0,0,1)+IF(G157=0,0,1)+IF(G176=0,0,1)+IF(G195=0,0,1))</f>
        <v>15.401000000000002</v>
      </c>
      <c r="H196" s="34">
        <f>(H24+H43+H62+H81+H100+H119+H138+H157+H176+H195)/(IF(H24=0,0,1)+IF(H43=0,0,1)+IF(H62=0,0,1)+IF(H81=0,0,1)+IF(H100=0,0,1)+IF(H119=0,0,1)+IF(H138=0,0,1)+IF(H157=0,0,1)+IF(H176=0,0,1)+IF(H195=0,0,1))</f>
        <v>15.799000000000001</v>
      </c>
      <c r="I196" s="34">
        <f>(I24+I43+I62+I81+I100+I119+I138+I157+I176+I195)/(IF(I24=0,0,1)+IF(I43=0,0,1)+IF(I62=0,0,1)+IF(I81=0,0,1)+IF(I100=0,0,1)+IF(I119=0,0,1)+IF(I138=0,0,1)+IF(I157=0,0,1)+IF(I176=0,0,1)+IF(I195=0,0,1))</f>
        <v>67</v>
      </c>
      <c r="J196" s="34">
        <f>(J24+J43+J62+J81+J100+J119+J138+J157+J176+J195)/(IF(J24=0,0,1)+IF(J43=0,0,1)+IF(J62=0,0,1)+IF(J81=0,0,1)+IF(J100=0,0,1)+IF(J119=0,0,1)+IF(J138=0,0,1)+IF(J157=0,0,1)+IF(J176=0,0,1)+IF(J195=0,0,1))</f>
        <v>471.2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dcterms:created xsi:type="dcterms:W3CDTF">2022-05-16T14:23:56Z</dcterms:created>
  <dcterms:modified xsi:type="dcterms:W3CDTF">2023-10-27T08:41:52Z</dcterms:modified>
</cp:coreProperties>
</file>