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184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75" i="1" l="1"/>
  <c r="L184" i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89" i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2" i="1"/>
  <c r="J32" i="1"/>
  <c r="I32" i="1"/>
  <c r="H32" i="1"/>
  <c r="G32" i="1"/>
  <c r="F32" i="1"/>
  <c r="L13" i="1"/>
  <c r="J13" i="1"/>
  <c r="I13" i="1"/>
  <c r="H13" i="1"/>
  <c r="G13" i="1"/>
  <c r="F13" i="1"/>
  <c r="B195" i="1" l="1"/>
  <c r="A195" i="1"/>
  <c r="L194" i="1"/>
  <c r="J194" i="1"/>
  <c r="J195" i="1" s="1"/>
  <c r="I194" i="1"/>
  <c r="H194" i="1"/>
  <c r="G194" i="1"/>
  <c r="F194" i="1"/>
  <c r="F195" i="1" s="1"/>
  <c r="B185" i="1"/>
  <c r="A185" i="1"/>
  <c r="I195" i="1"/>
  <c r="B176" i="1"/>
  <c r="A176" i="1"/>
  <c r="L175" i="1"/>
  <c r="J175" i="1"/>
  <c r="I175" i="1"/>
  <c r="H175" i="1"/>
  <c r="G175" i="1"/>
  <c r="F176" i="1"/>
  <c r="B166" i="1"/>
  <c r="A166" i="1"/>
  <c r="L176" i="1"/>
  <c r="J176" i="1"/>
  <c r="I176" i="1"/>
  <c r="G176" i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L157" i="1"/>
  <c r="I157" i="1"/>
  <c r="B138" i="1"/>
  <c r="A138" i="1"/>
  <c r="L137" i="1"/>
  <c r="J137" i="1"/>
  <c r="J138" i="1" s="1"/>
  <c r="I137" i="1"/>
  <c r="H137" i="1"/>
  <c r="H138" i="1" s="1"/>
  <c r="G137" i="1"/>
  <c r="F137" i="1"/>
  <c r="B128" i="1"/>
  <c r="A128" i="1"/>
  <c r="L138" i="1"/>
  <c r="F138" i="1"/>
  <c r="B119" i="1"/>
  <c r="A119" i="1"/>
  <c r="L118" i="1"/>
  <c r="J118" i="1"/>
  <c r="J119" i="1" s="1"/>
  <c r="I118" i="1"/>
  <c r="H118" i="1"/>
  <c r="H119" i="1" s="1"/>
  <c r="G118" i="1"/>
  <c r="F118" i="1"/>
  <c r="B109" i="1"/>
  <c r="A109" i="1"/>
  <c r="L119" i="1"/>
  <c r="I119" i="1"/>
  <c r="G119" i="1"/>
  <c r="B100" i="1"/>
  <c r="A100" i="1"/>
  <c r="L99" i="1"/>
  <c r="L100" i="1" s="1"/>
  <c r="J99" i="1"/>
  <c r="J100" i="1" s="1"/>
  <c r="I99" i="1"/>
  <c r="H99" i="1"/>
  <c r="G99" i="1"/>
  <c r="G100" i="1" s="1"/>
  <c r="F99" i="1"/>
  <c r="F100" i="1" s="1"/>
  <c r="B90" i="1"/>
  <c r="A90" i="1"/>
  <c r="I100" i="1"/>
  <c r="B81" i="1"/>
  <c r="A81" i="1"/>
  <c r="L80" i="1"/>
  <c r="J80" i="1"/>
  <c r="I80" i="1"/>
  <c r="H80" i="1"/>
  <c r="H81" i="1" s="1"/>
  <c r="G80" i="1"/>
  <c r="G81" i="1" s="1"/>
  <c r="F80" i="1"/>
  <c r="F81" i="1" s="1"/>
  <c r="B71" i="1"/>
  <c r="A71" i="1"/>
  <c r="L81" i="1"/>
  <c r="J81" i="1"/>
  <c r="B62" i="1"/>
  <c r="A62" i="1"/>
  <c r="L61" i="1"/>
  <c r="L62" i="1" s="1"/>
  <c r="J61" i="1"/>
  <c r="J62" i="1" s="1"/>
  <c r="I61" i="1"/>
  <c r="I62" i="1" s="1"/>
  <c r="H61" i="1"/>
  <c r="G61" i="1"/>
  <c r="F61" i="1"/>
  <c r="F62" i="1" s="1"/>
  <c r="B52" i="1"/>
  <c r="A52" i="1"/>
  <c r="B43" i="1"/>
  <c r="A43" i="1"/>
  <c r="L42" i="1"/>
  <c r="L43" i="1" s="1"/>
  <c r="J42" i="1"/>
  <c r="J43" i="1" s="1"/>
  <c r="I42" i="1"/>
  <c r="I43" i="1" s="1"/>
  <c r="H42" i="1"/>
  <c r="G42" i="1"/>
  <c r="G43" i="1" s="1"/>
  <c r="F42" i="1"/>
  <c r="B33" i="1"/>
  <c r="A33" i="1"/>
  <c r="F43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24" i="1"/>
  <c r="J24" i="1"/>
  <c r="H195" i="1"/>
  <c r="G195" i="1"/>
  <c r="H176" i="1"/>
  <c r="H157" i="1"/>
  <c r="G138" i="1"/>
  <c r="F119" i="1"/>
  <c r="H100" i="1"/>
  <c r="I81" i="1"/>
  <c r="H62" i="1"/>
  <c r="L195" i="1"/>
  <c r="I24" i="1"/>
  <c r="I138" i="1"/>
  <c r="G157" i="1"/>
  <c r="H43" i="1"/>
  <c r="G62" i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<sst xmlns="http://schemas.openxmlformats.org/spreadsheetml/2006/main" count="224" uniqueCount="73">
  <si>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</si>
  <si>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</si>
  <si>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</si>
  <si>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</si>
  <si>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</si>
  <si>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</si>
  <si>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</si>
  <si>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</si>
  <si>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</si>
  <si>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</si>
  <si>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</si>
  <si>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</si>
  <si>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</si>
  <si>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</si>
  <si>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</si>
  <si>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</si>
  <si>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</si>
  <si>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</si>
  <si>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</si>
  <si>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</si>
  <si>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</si>
  <si>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</si>
  <si>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</si>
  <si>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</si>
  <si>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</si>
  <si>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</si>
  <si>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</si>
  <si>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</si>
  <si>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</si>
  <si>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</si>
  <si>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</si>
  <si>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</si>
  <si>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</si>
  <si>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</si>
  <si>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</si>
  <si>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</si>
  <si>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</si>
  <si>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</si>
  <si>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</si>
  <si>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</si>
  <si>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</t>
  </si>
  <si>
    <t>Омлет натуральный паровой</t>
  </si>
  <si>
    <t>Зеленый горошек конс.порционный</t>
  </si>
  <si>
    <t>Какао с молоком, сахаром</t>
  </si>
  <si>
    <t>Компот из сухофруктов</t>
  </si>
  <si>
    <t>Котлета рыбная</t>
  </si>
  <si>
    <t>Картофельное пюре</t>
  </si>
  <si>
    <t>Чай с сахаром, лимоном</t>
  </si>
  <si>
    <t>Запеканка творожная с морковью со сметаной</t>
  </si>
  <si>
    <t>Какао с молоком сахаром</t>
  </si>
  <si>
    <t>Макаронные изделия отварные</t>
  </si>
  <si>
    <t>Рагу овощное</t>
  </si>
  <si>
    <t>Кисель</t>
  </si>
  <si>
    <t>Каша пшенная молочная</t>
  </si>
  <si>
    <t>Биточки куриные</t>
  </si>
  <si>
    <t>Запеканка творожная с молоком сгущеным</t>
  </si>
  <si>
    <t>Какао с молоком</t>
  </si>
  <si>
    <t>Каша геркулесовая на молоке</t>
  </si>
  <si>
    <t>Биточки мясные рубленые</t>
  </si>
  <si>
    <t>Йогурт фрутовый в упаковке 125 г</t>
  </si>
  <si>
    <t>Гуляш из филе куры</t>
  </si>
  <si>
    <t>Директор</t>
  </si>
  <si>
    <t>Пинаева Е.В.</t>
  </si>
  <si>
    <t>Согласовано</t>
  </si>
  <si>
    <t>МБОУ СОШ п. Надвоицы</t>
  </si>
  <si>
    <t>порц.блюдо</t>
  </si>
  <si>
    <t>йогурт</t>
  </si>
  <si>
    <t>Фрукты свежие (в ассортименте)</t>
  </si>
  <si>
    <t xml:space="preserve">Бутерброд с маслом и сыром </t>
  </si>
  <si>
    <t xml:space="preserve">бутерброд с маслом </t>
  </si>
  <si>
    <t>бутерброд с маслом</t>
  </si>
  <si>
    <t xml:space="preserve">бутерброд с маслом и сыром 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</si>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</sst>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11" fillId="0" borderId="2" xfId="0" applyFont="1" applyBorder="1"/>
    <xf numFmtId="0" fontId="11" fillId="2" borderId="2" xfId="0" applyFont="1" applyFill="1" applyBorder="1" applyProtection="1"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3" xfId="0" applyFont="1" applyFill="1" applyBorder="1"/>
    <xf numFmtId="16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2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2" xfId="0" applyFont="1" applyFill="1" applyBorder="1"/>
    <xf numFmtId="0" fontId="11" fillId="0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64</v>
      </c>
      <c r="D1" s="69"/>
      <c r="E1" s="69"/>
      <c r="F1" s="11" t="s">
        <v>63</v>
      </c>
      <c r="G1" s="2" t="s">
        <v>16</v>
      </c>
      <c r="H1" s="70" t="s">
        <v>61</v>
      </c>
      <c r="I1" s="70"/>
      <c r="J1" s="70"/>
      <c r="K1" s="70"/>
    </row>
    <row r="2" spans="1:12" ht="18" x14ac:dyDescent="0.2">
      <c r="A2" s="34" t="s">
        <v>6</v>
      </c>
      <c r="C2" s="2"/>
      <c r="G2" s="2" t="s">
        <v>17</v>
      </c>
      <c r="H2" s="70" t="s">
        <v>62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3</v>
      </c>
      <c r="I3" s="44">
        <v>2</v>
      </c>
      <c r="J3" s="45">
        <v>2025</v>
      </c>
      <c r="K3" s="46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3.75" x14ac:dyDescent="0.2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48" t="s">
        <v>20</v>
      </c>
      <c r="E6" s="49" t="s">
        <v>38</v>
      </c>
      <c r="F6" s="50">
        <v>180</v>
      </c>
      <c r="G6" s="50">
        <v>6.68</v>
      </c>
      <c r="H6" s="50">
        <v>1.2</v>
      </c>
      <c r="I6" s="50">
        <v>28.26</v>
      </c>
      <c r="J6" s="50">
        <v>151</v>
      </c>
      <c r="K6" s="51">
        <v>85</v>
      </c>
      <c r="L6" s="52">
        <v>70</v>
      </c>
    </row>
    <row r="7" spans="1:12" ht="15" x14ac:dyDescent="0.25">
      <c r="A7" s="22"/>
      <c r="B7" s="14"/>
      <c r="C7" s="10"/>
      <c r="D7" s="54" t="s">
        <v>21</v>
      </c>
      <c r="E7" s="49" t="s">
        <v>39</v>
      </c>
      <c r="F7" s="50">
        <v>200</v>
      </c>
      <c r="G7" s="50">
        <v>0.2</v>
      </c>
      <c r="H7" s="50"/>
      <c r="I7" s="50">
        <v>15.01</v>
      </c>
      <c r="J7" s="50">
        <v>61</v>
      </c>
      <c r="K7" s="51">
        <v>308</v>
      </c>
      <c r="L7" s="52">
        <v>10</v>
      </c>
    </row>
    <row r="8" spans="1:12" ht="15" x14ac:dyDescent="0.25">
      <c r="A8" s="22"/>
      <c r="B8" s="14"/>
      <c r="C8" s="10"/>
      <c r="D8" s="54" t="s">
        <v>22</v>
      </c>
      <c r="E8" s="49" t="s">
        <v>68</v>
      </c>
      <c r="F8" s="50">
        <v>40</v>
      </c>
      <c r="G8" s="50">
        <v>8.3000000000000007</v>
      </c>
      <c r="H8" s="50">
        <v>14.6</v>
      </c>
      <c r="I8" s="50">
        <v>12.5</v>
      </c>
      <c r="J8" s="50">
        <v>213</v>
      </c>
      <c r="K8" s="51">
        <v>14</v>
      </c>
      <c r="L8" s="52">
        <v>15</v>
      </c>
    </row>
    <row r="9" spans="1:12" ht="15" x14ac:dyDescent="0.25">
      <c r="A9" s="22"/>
      <c r="B9" s="14"/>
      <c r="C9" s="10"/>
      <c r="D9" s="54" t="s">
        <v>23</v>
      </c>
      <c r="E9" s="49" t="s">
        <v>67</v>
      </c>
      <c r="F9" s="50">
        <v>100</v>
      </c>
      <c r="G9" s="50">
        <v>0.3</v>
      </c>
      <c r="H9" s="50"/>
      <c r="I9" s="50">
        <v>11.3</v>
      </c>
      <c r="J9" s="50">
        <v>46</v>
      </c>
      <c r="K9" s="51">
        <v>500</v>
      </c>
      <c r="L9" s="52">
        <v>15</v>
      </c>
    </row>
    <row r="10" spans="1:12" ht="15" x14ac:dyDescent="0.25">
      <c r="A10" s="22"/>
      <c r="B10" s="14"/>
      <c r="C10" s="10"/>
      <c r="D10" s="54"/>
      <c r="E10" s="49"/>
      <c r="F10" s="50"/>
      <c r="G10" s="50"/>
      <c r="H10" s="50"/>
      <c r="I10" s="50"/>
      <c r="J10" s="50"/>
      <c r="K10" s="51"/>
      <c r="L10" s="52"/>
    </row>
    <row r="11" spans="1:12" ht="15" x14ac:dyDescent="0.25">
      <c r="A11" s="22"/>
      <c r="B11" s="14"/>
      <c r="C11" s="10"/>
      <c r="D11" s="53"/>
      <c r="E11" s="49"/>
      <c r="F11" s="50"/>
      <c r="G11" s="50"/>
      <c r="H11" s="50"/>
      <c r="I11" s="50"/>
      <c r="J11" s="50"/>
      <c r="K11" s="51"/>
      <c r="L11" s="52"/>
    </row>
    <row r="12" spans="1:12" ht="15" x14ac:dyDescent="0.25">
      <c r="A12" s="22"/>
      <c r="B12" s="14"/>
      <c r="C12" s="10"/>
      <c r="D12" s="55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3"/>
      <c r="B13" s="16"/>
      <c r="C13" s="7"/>
      <c r="D13" s="56" t="s">
        <v>32</v>
      </c>
      <c r="E13" s="57"/>
      <c r="F13" s="58">
        <f>SUM(F6:F12)</f>
        <v>520</v>
      </c>
      <c r="G13" s="58">
        <f>SUM(G6:G12)</f>
        <v>15.48</v>
      </c>
      <c r="H13" s="58">
        <f>SUM(H6:H12)</f>
        <v>15.799999999999999</v>
      </c>
      <c r="I13" s="58">
        <f>SUM(I6:I12)</f>
        <v>67.070000000000007</v>
      </c>
      <c r="J13" s="58">
        <f>SUM(J6:J12)</f>
        <v>471</v>
      </c>
      <c r="K13" s="59"/>
      <c r="L13" s="58">
        <f>SUM(L6:L12)</f>
        <v>110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31</v>
      </c>
      <c r="E20" s="38"/>
      <c r="F20" s="39"/>
      <c r="G20" s="39"/>
      <c r="H20" s="39"/>
      <c r="I20" s="39"/>
      <c r="J20" s="39"/>
      <c r="K20" s="40"/>
      <c r="L20" s="47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24"/>
      <c r="L23" s="18">
        <f>SUM(L14:L22)</f>
        <v>0</v>
      </c>
    </row>
    <row r="24" spans="1:12" ht="15" x14ac:dyDescent="0.2">
      <c r="A24" s="28">
        <f>A6</f>
        <v>1</v>
      </c>
      <c r="B24" s="29">
        <f>B6</f>
        <v>1</v>
      </c>
      <c r="C24" s="71" t="s">
        <v>4</v>
      </c>
      <c r="D24" s="72"/>
      <c r="E24" s="30"/>
      <c r="F24" s="31">
        <f>F13+F23</f>
        <v>520</v>
      </c>
      <c r="G24" s="31">
        <f>G13+G23</f>
        <v>15.48</v>
      </c>
      <c r="H24" s="31">
        <f>H13+H23</f>
        <v>15.799999999999999</v>
      </c>
      <c r="I24" s="31">
        <f>I13+I23</f>
        <v>67.070000000000007</v>
      </c>
      <c r="J24" s="31">
        <f>J13+J23</f>
        <v>471</v>
      </c>
      <c r="K24" s="31"/>
      <c r="L24" s="31">
        <f>L13+L23</f>
        <v>110</v>
      </c>
    </row>
    <row r="25" spans="1:12" ht="15" x14ac:dyDescent="0.25">
      <c r="A25" s="13">
        <v>1</v>
      </c>
      <c r="B25" s="14">
        <v>2</v>
      </c>
      <c r="C25" s="21" t="s">
        <v>19</v>
      </c>
      <c r="D25" s="48" t="s">
        <v>20</v>
      </c>
      <c r="E25" s="60" t="s">
        <v>41</v>
      </c>
      <c r="F25" s="61">
        <v>200</v>
      </c>
      <c r="G25" s="61">
        <v>7.34</v>
      </c>
      <c r="H25" s="61">
        <v>0.3</v>
      </c>
      <c r="I25" s="61">
        <v>31.89</v>
      </c>
      <c r="J25" s="61">
        <v>158</v>
      </c>
      <c r="K25" s="62">
        <v>78</v>
      </c>
      <c r="L25" s="61">
        <v>70</v>
      </c>
    </row>
    <row r="26" spans="1:12" ht="15" x14ac:dyDescent="0.25">
      <c r="A26" s="13"/>
      <c r="B26" s="14"/>
      <c r="C26" s="10"/>
      <c r="D26" s="54" t="s">
        <v>21</v>
      </c>
      <c r="E26" s="49" t="s">
        <v>43</v>
      </c>
      <c r="F26" s="50">
        <v>200</v>
      </c>
      <c r="G26" s="50">
        <v>3.9</v>
      </c>
      <c r="H26" s="50">
        <v>3.08</v>
      </c>
      <c r="I26" s="50">
        <v>18.13</v>
      </c>
      <c r="J26" s="50">
        <v>116</v>
      </c>
      <c r="K26" s="51">
        <v>300</v>
      </c>
      <c r="L26" s="52">
        <v>15</v>
      </c>
    </row>
    <row r="27" spans="1:12" ht="15" x14ac:dyDescent="0.25">
      <c r="A27" s="13"/>
      <c r="B27" s="14"/>
      <c r="C27" s="10"/>
      <c r="D27" s="54" t="s">
        <v>22</v>
      </c>
      <c r="E27" s="49" t="s">
        <v>69</v>
      </c>
      <c r="F27" s="50">
        <v>30</v>
      </c>
      <c r="G27" s="50">
        <v>1.99</v>
      </c>
      <c r="H27" s="50">
        <v>11.52</v>
      </c>
      <c r="I27" s="50">
        <v>12.5</v>
      </c>
      <c r="J27" s="50">
        <v>162</v>
      </c>
      <c r="K27" s="51">
        <v>12</v>
      </c>
      <c r="L27" s="52">
        <v>10</v>
      </c>
    </row>
    <row r="28" spans="1:12" ht="15" x14ac:dyDescent="0.25">
      <c r="A28" s="13"/>
      <c r="B28" s="14"/>
      <c r="C28" s="10"/>
      <c r="D28" s="74" t="s">
        <v>65</v>
      </c>
      <c r="E28" s="49" t="s">
        <v>42</v>
      </c>
      <c r="F28" s="50">
        <v>70</v>
      </c>
      <c r="G28" s="50">
        <v>2.17</v>
      </c>
      <c r="H28" s="50">
        <v>0.9</v>
      </c>
      <c r="I28" s="50">
        <v>4.55</v>
      </c>
      <c r="J28" s="50">
        <v>35</v>
      </c>
      <c r="K28" s="51">
        <v>27</v>
      </c>
      <c r="L28" s="52">
        <v>15</v>
      </c>
    </row>
    <row r="29" spans="1:12" ht="15" x14ac:dyDescent="0.25">
      <c r="A29" s="13"/>
      <c r="B29" s="14"/>
      <c r="C29" s="10"/>
      <c r="D29" s="54" t="s">
        <v>23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13"/>
      <c r="B30" s="14"/>
      <c r="C30" s="10"/>
      <c r="D30" s="63"/>
      <c r="E30" s="49"/>
      <c r="F30" s="50"/>
      <c r="G30" s="50"/>
      <c r="H30" s="50"/>
      <c r="I30" s="50"/>
      <c r="J30" s="50"/>
      <c r="K30" s="51"/>
      <c r="L30" s="52"/>
    </row>
    <row r="31" spans="1:12" ht="15" x14ac:dyDescent="0.25">
      <c r="A31" s="13"/>
      <c r="B31" s="14"/>
      <c r="C31" s="10"/>
      <c r="D31" s="55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15"/>
      <c r="B32" s="16"/>
      <c r="C32" s="7"/>
      <c r="D32" s="56" t="s">
        <v>32</v>
      </c>
      <c r="E32" s="57"/>
      <c r="F32" s="58">
        <f>SUM(F25:F31)</f>
        <v>500</v>
      </c>
      <c r="G32" s="58">
        <f>SUM(G25:G31)</f>
        <v>15.4</v>
      </c>
      <c r="H32" s="58">
        <f>SUM(H25:H31)</f>
        <v>15.799999999999999</v>
      </c>
      <c r="I32" s="58">
        <f>SUM(I25:I31)</f>
        <v>67.069999999999993</v>
      </c>
      <c r="J32" s="58">
        <f>SUM(J25:J31)</f>
        <v>471</v>
      </c>
      <c r="K32" s="59"/>
      <c r="L32" s="58">
        <f>SUM(L25:L31)</f>
        <v>110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24"/>
      <c r="L42" s="18">
        <f>SUM(L33:L41)</f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71" t="s">
        <v>4</v>
      </c>
      <c r="D43" s="72"/>
      <c r="E43" s="30"/>
      <c r="F43" s="31">
        <f>F32+F42</f>
        <v>500</v>
      </c>
      <c r="G43" s="31">
        <f>G32+G42</f>
        <v>15.4</v>
      </c>
      <c r="H43" s="31">
        <f>H32+H42</f>
        <v>15.799999999999999</v>
      </c>
      <c r="I43" s="31">
        <f>I32+I42</f>
        <v>67.069999999999993</v>
      </c>
      <c r="J43" s="31">
        <f>J32+J42</f>
        <v>471</v>
      </c>
      <c r="K43" s="31"/>
      <c r="L43" s="31">
        <f>L32+L42</f>
        <v>110</v>
      </c>
    </row>
    <row r="44" spans="1:12" ht="15" x14ac:dyDescent="0.25">
      <c r="A44" s="19">
        <v>1</v>
      </c>
      <c r="B44" s="20">
        <v>3</v>
      </c>
      <c r="C44" s="21" t="s">
        <v>19</v>
      </c>
      <c r="D44" s="48" t="s">
        <v>20</v>
      </c>
      <c r="E44" s="60" t="s">
        <v>45</v>
      </c>
      <c r="F44" s="61">
        <v>90</v>
      </c>
      <c r="G44" s="61">
        <v>8.16</v>
      </c>
      <c r="H44" s="61">
        <v>2.42</v>
      </c>
      <c r="I44" s="61">
        <v>2.04</v>
      </c>
      <c r="J44" s="61">
        <v>63</v>
      </c>
      <c r="K44" s="62">
        <v>14</v>
      </c>
      <c r="L44" s="61">
        <v>78</v>
      </c>
    </row>
    <row r="45" spans="1:12" ht="15" x14ac:dyDescent="0.25">
      <c r="A45" s="22"/>
      <c r="B45" s="14"/>
      <c r="C45" s="10"/>
      <c r="D45" s="75" t="s">
        <v>20</v>
      </c>
      <c r="E45" s="49" t="s">
        <v>46</v>
      </c>
      <c r="F45" s="50">
        <v>200</v>
      </c>
      <c r="G45" s="50">
        <v>4.8499999999999996</v>
      </c>
      <c r="H45" s="50">
        <v>1.87</v>
      </c>
      <c r="I45" s="50">
        <v>37.409999999999997</v>
      </c>
      <c r="J45" s="50">
        <v>186</v>
      </c>
      <c r="K45" s="51">
        <v>257</v>
      </c>
      <c r="L45" s="52">
        <v>12</v>
      </c>
    </row>
    <row r="46" spans="1:12" ht="15" x14ac:dyDescent="0.25">
      <c r="A46" s="22"/>
      <c r="B46" s="14"/>
      <c r="C46" s="10"/>
      <c r="D46" s="54" t="s">
        <v>21</v>
      </c>
      <c r="E46" s="49" t="s">
        <v>47</v>
      </c>
      <c r="F46" s="50">
        <v>200</v>
      </c>
      <c r="G46" s="50">
        <v>0.05</v>
      </c>
      <c r="H46" s="50">
        <v>0.01</v>
      </c>
      <c r="I46" s="50">
        <v>15.12</v>
      </c>
      <c r="J46" s="50">
        <v>61</v>
      </c>
      <c r="K46" s="51">
        <v>300</v>
      </c>
      <c r="L46" s="50">
        <v>10</v>
      </c>
    </row>
    <row r="47" spans="1:12" ht="15" x14ac:dyDescent="0.25">
      <c r="A47" s="22"/>
      <c r="B47" s="14"/>
      <c r="C47" s="10"/>
      <c r="D47" s="54" t="s">
        <v>22</v>
      </c>
      <c r="E47" s="49" t="s">
        <v>70</v>
      </c>
      <c r="F47" s="50">
        <v>30</v>
      </c>
      <c r="G47" s="50">
        <v>2.34</v>
      </c>
      <c r="H47" s="50">
        <v>11.52</v>
      </c>
      <c r="I47" s="50">
        <v>12.5</v>
      </c>
      <c r="J47" s="50">
        <v>161</v>
      </c>
      <c r="K47" s="51">
        <v>12</v>
      </c>
      <c r="L47" s="52">
        <v>10</v>
      </c>
    </row>
    <row r="48" spans="1:12" ht="15" x14ac:dyDescent="0.25">
      <c r="A48" s="22"/>
      <c r="B48" s="14"/>
      <c r="C48" s="10"/>
      <c r="D48" s="54" t="s">
        <v>23</v>
      </c>
      <c r="E48" s="49"/>
      <c r="F48" s="50"/>
      <c r="G48" s="50"/>
      <c r="H48" s="50"/>
      <c r="I48" s="50"/>
      <c r="J48" s="50"/>
      <c r="K48" s="51"/>
      <c r="L48" s="50"/>
    </row>
    <row r="49" spans="1:12" ht="15" x14ac:dyDescent="0.25">
      <c r="A49" s="22"/>
      <c r="B49" s="14"/>
      <c r="C49" s="10"/>
      <c r="D49" s="63" t="s">
        <v>65</v>
      </c>
      <c r="E49" s="49"/>
      <c r="F49" s="50"/>
      <c r="G49" s="50"/>
      <c r="H49" s="50"/>
      <c r="I49" s="50"/>
      <c r="J49" s="50"/>
      <c r="K49" s="51"/>
      <c r="L49" s="52"/>
    </row>
    <row r="50" spans="1:12" ht="15" x14ac:dyDescent="0.25">
      <c r="A50" s="22"/>
      <c r="B50" s="14"/>
      <c r="C50" s="10"/>
      <c r="D50" s="63"/>
      <c r="E50" s="49"/>
      <c r="F50" s="50"/>
      <c r="G50" s="50"/>
      <c r="H50" s="50"/>
      <c r="I50" s="50"/>
      <c r="J50" s="50"/>
      <c r="K50" s="51"/>
      <c r="L50" s="52"/>
    </row>
    <row r="51" spans="1:12" ht="15" x14ac:dyDescent="0.25">
      <c r="A51" s="23"/>
      <c r="B51" s="16"/>
      <c r="C51" s="7"/>
      <c r="D51" s="56" t="s">
        <v>32</v>
      </c>
      <c r="E51" s="57"/>
      <c r="F51" s="58">
        <f>SUM(F44:F50)</f>
        <v>520</v>
      </c>
      <c r="G51" s="67">
        <f>SUM(G44:G50)</f>
        <v>15.4</v>
      </c>
      <c r="H51" s="58">
        <f>SUM(H44:H50)</f>
        <v>15.82</v>
      </c>
      <c r="I51" s="58">
        <f>SUM(I44:I50)</f>
        <v>67.069999999999993</v>
      </c>
      <c r="J51" s="58">
        <f>SUM(J44:J50)</f>
        <v>471</v>
      </c>
      <c r="K51" s="59"/>
      <c r="L51" s="58">
        <f>SUM(L44:L50)</f>
        <v>110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8"/>
      <c r="F52" s="39"/>
      <c r="G52" s="39"/>
      <c r="H52" s="39"/>
      <c r="I52" s="39"/>
      <c r="J52" s="39"/>
      <c r="K52" s="40"/>
      <c r="L52" s="47"/>
    </row>
    <row r="53" spans="1:12" ht="15" x14ac:dyDescent="0.25">
      <c r="A53" s="22"/>
      <c r="B53" s="14"/>
      <c r="C53" s="10"/>
      <c r="D53" s="6" t="s">
        <v>26</v>
      </c>
      <c r="E53" s="38"/>
      <c r="F53" s="39"/>
      <c r="G53" s="39"/>
      <c r="H53" s="39"/>
      <c r="I53" s="39"/>
      <c r="J53" s="39"/>
      <c r="K53" s="40"/>
      <c r="L53" s="47"/>
    </row>
    <row r="54" spans="1:12" ht="15" x14ac:dyDescent="0.25">
      <c r="A54" s="22"/>
      <c r="B54" s="14"/>
      <c r="C54" s="10"/>
      <c r="D54" s="6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31</v>
      </c>
      <c r="E58" s="38"/>
      <c r="F58" s="39"/>
      <c r="G58" s="39"/>
      <c r="H58" s="39"/>
      <c r="I58" s="39"/>
      <c r="J58" s="39"/>
      <c r="K58" s="40"/>
      <c r="L58" s="47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>SUM(G52:G60)</f>
        <v>0</v>
      </c>
      <c r="H61" s="18">
        <f>SUM(H52:H60)</f>
        <v>0</v>
      </c>
      <c r="I61" s="18">
        <f>SUM(I52:I60)</f>
        <v>0</v>
      </c>
      <c r="J61" s="18">
        <f>SUM(J52:J60)</f>
        <v>0</v>
      </c>
      <c r="K61" s="24"/>
      <c r="L61" s="18">
        <f>SUM(L52:L60)</f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71" t="s">
        <v>4</v>
      </c>
      <c r="D62" s="72"/>
      <c r="E62" s="30"/>
      <c r="F62" s="31">
        <f>F51+F61</f>
        <v>520</v>
      </c>
      <c r="G62" s="31">
        <f>G51+G61</f>
        <v>15.4</v>
      </c>
      <c r="H62" s="31">
        <f>H51+H61</f>
        <v>15.82</v>
      </c>
      <c r="I62" s="31">
        <f>I51+I61</f>
        <v>67.069999999999993</v>
      </c>
      <c r="J62" s="31">
        <f>J51+J61</f>
        <v>471</v>
      </c>
      <c r="K62" s="31"/>
      <c r="L62" s="31">
        <f>L51+L61</f>
        <v>110</v>
      </c>
    </row>
    <row r="63" spans="1:12" ht="15" x14ac:dyDescent="0.25">
      <c r="A63" s="19">
        <v>1</v>
      </c>
      <c r="B63" s="20">
        <v>4</v>
      </c>
      <c r="C63" s="21" t="s">
        <v>19</v>
      </c>
      <c r="D63" s="48" t="s">
        <v>20</v>
      </c>
      <c r="E63" s="60" t="s">
        <v>48</v>
      </c>
      <c r="F63" s="61">
        <v>150</v>
      </c>
      <c r="G63" s="61">
        <v>6.96</v>
      </c>
      <c r="H63" s="61">
        <v>1.2</v>
      </c>
      <c r="I63" s="61">
        <v>4.9400000000000004</v>
      </c>
      <c r="J63" s="61">
        <v>58</v>
      </c>
      <c r="K63" s="62">
        <v>40</v>
      </c>
      <c r="L63" s="61">
        <v>75</v>
      </c>
    </row>
    <row r="64" spans="1:12" ht="15" x14ac:dyDescent="0.25">
      <c r="A64" s="22"/>
      <c r="B64" s="14"/>
      <c r="C64" s="10"/>
      <c r="D64" s="54" t="s">
        <v>21</v>
      </c>
      <c r="E64" s="49" t="s">
        <v>49</v>
      </c>
      <c r="F64" s="50">
        <v>200</v>
      </c>
      <c r="G64" s="50">
        <v>3.85</v>
      </c>
      <c r="H64" s="50">
        <v>3.08</v>
      </c>
      <c r="I64" s="50">
        <v>18.13</v>
      </c>
      <c r="J64" s="50">
        <v>116</v>
      </c>
      <c r="K64" s="51">
        <v>300</v>
      </c>
      <c r="L64" s="52">
        <v>10</v>
      </c>
    </row>
    <row r="65" spans="1:12" ht="15" x14ac:dyDescent="0.25">
      <c r="A65" s="22"/>
      <c r="B65" s="14"/>
      <c r="C65" s="10"/>
      <c r="D65" s="54" t="s">
        <v>22</v>
      </c>
      <c r="E65" s="49" t="s">
        <v>69</v>
      </c>
      <c r="F65" s="50">
        <v>30</v>
      </c>
      <c r="G65" s="50">
        <v>2.34</v>
      </c>
      <c r="H65" s="50">
        <v>11.54</v>
      </c>
      <c r="I65" s="50">
        <v>12.5</v>
      </c>
      <c r="J65" s="50">
        <v>163</v>
      </c>
      <c r="K65" s="51">
        <v>12</v>
      </c>
      <c r="L65" s="65">
        <v>10</v>
      </c>
    </row>
    <row r="66" spans="1:12" ht="15" x14ac:dyDescent="0.25">
      <c r="A66" s="22"/>
      <c r="B66" s="14"/>
      <c r="C66" s="10"/>
      <c r="D66" s="54" t="s">
        <v>23</v>
      </c>
      <c r="E66" s="49" t="s">
        <v>67</v>
      </c>
      <c r="F66" s="50">
        <v>150</v>
      </c>
      <c r="G66" s="50">
        <v>2.25</v>
      </c>
      <c r="H66" s="50"/>
      <c r="I66" s="50">
        <v>31.5</v>
      </c>
      <c r="J66" s="50">
        <v>135</v>
      </c>
      <c r="K66" s="51">
        <v>501</v>
      </c>
      <c r="L66" s="52">
        <v>15</v>
      </c>
    </row>
    <row r="67" spans="1:12" ht="15" x14ac:dyDescent="0.25">
      <c r="A67" s="22"/>
      <c r="B67" s="14"/>
      <c r="C67" s="10"/>
      <c r="D67" s="54"/>
      <c r="E67" s="49"/>
      <c r="F67" s="50"/>
      <c r="G67" s="50"/>
      <c r="H67" s="50"/>
      <c r="I67" s="50"/>
      <c r="J67" s="50"/>
      <c r="K67" s="51"/>
      <c r="L67" s="52"/>
    </row>
    <row r="68" spans="1:12" ht="15" x14ac:dyDescent="0.25">
      <c r="A68" s="22"/>
      <c r="B68" s="14"/>
      <c r="C68" s="10"/>
      <c r="D68" s="55"/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22"/>
      <c r="B69" s="14"/>
      <c r="C69" s="10"/>
      <c r="D69" s="55"/>
      <c r="E69" s="49"/>
      <c r="F69" s="50"/>
      <c r="G69" s="50"/>
      <c r="H69" s="50"/>
      <c r="I69" s="50"/>
      <c r="J69" s="50"/>
      <c r="K69" s="51"/>
      <c r="L69" s="50"/>
    </row>
    <row r="70" spans="1:12" ht="15" x14ac:dyDescent="0.25">
      <c r="A70" s="23"/>
      <c r="B70" s="16"/>
      <c r="C70" s="7"/>
      <c r="D70" s="56" t="s">
        <v>32</v>
      </c>
      <c r="E70" s="57"/>
      <c r="F70" s="58">
        <f>SUM(F63:F69)</f>
        <v>530</v>
      </c>
      <c r="G70" s="67">
        <f>SUM(G63:G69)</f>
        <v>15.4</v>
      </c>
      <c r="H70" s="58">
        <f>SUM(H63:H69)</f>
        <v>15.82</v>
      </c>
      <c r="I70" s="58">
        <f>SUM(I63:I69)</f>
        <v>67.069999999999993</v>
      </c>
      <c r="J70" s="58">
        <f>SUM(J63:J69)</f>
        <v>472</v>
      </c>
      <c r="K70" s="59"/>
      <c r="L70" s="58">
        <f>SUM(L63:L69)</f>
        <v>110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6" t="s">
        <v>27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>SUM(G71:G79)</f>
        <v>0</v>
      </c>
      <c r="H80" s="18">
        <f>SUM(H71:H79)</f>
        <v>0</v>
      </c>
      <c r="I80" s="18">
        <f>SUM(I71:I79)</f>
        <v>0</v>
      </c>
      <c r="J80" s="18">
        <f>SUM(J71:J79)</f>
        <v>0</v>
      </c>
      <c r="K80" s="24"/>
      <c r="L80" s="18">
        <f>SUM(L71:L79)</f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71" t="s">
        <v>4</v>
      </c>
      <c r="D81" s="72"/>
      <c r="E81" s="30"/>
      <c r="F81" s="31">
        <f>F70+F80</f>
        <v>530</v>
      </c>
      <c r="G81" s="31">
        <f>G70+G80</f>
        <v>15.4</v>
      </c>
      <c r="H81" s="31">
        <f>H70+H80</f>
        <v>15.82</v>
      </c>
      <c r="I81" s="31">
        <f>I70+I80</f>
        <v>67.069999999999993</v>
      </c>
      <c r="J81" s="31">
        <f>J70+J80</f>
        <v>472</v>
      </c>
      <c r="K81" s="31"/>
      <c r="L81" s="31">
        <f>L70+L80</f>
        <v>110</v>
      </c>
    </row>
    <row r="82" spans="1:12" ht="15" x14ac:dyDescent="0.25">
      <c r="A82" s="19">
        <v>1</v>
      </c>
      <c r="B82" s="20">
        <v>5</v>
      </c>
      <c r="C82" s="21" t="s">
        <v>19</v>
      </c>
      <c r="D82" s="48" t="s">
        <v>20</v>
      </c>
      <c r="E82" s="60" t="s">
        <v>60</v>
      </c>
      <c r="F82" s="61">
        <v>120</v>
      </c>
      <c r="G82" s="61">
        <v>12.42</v>
      </c>
      <c r="H82" s="61">
        <v>6.2</v>
      </c>
      <c r="I82" s="61">
        <v>8.8699999999999992</v>
      </c>
      <c r="J82" s="61">
        <v>141</v>
      </c>
      <c r="K82" s="62">
        <v>907</v>
      </c>
      <c r="L82" s="61">
        <v>50</v>
      </c>
    </row>
    <row r="83" spans="1:12" ht="15" x14ac:dyDescent="0.25">
      <c r="A83" s="22"/>
      <c r="B83" s="14"/>
      <c r="C83" s="10"/>
      <c r="D83" s="64" t="s">
        <v>20</v>
      </c>
      <c r="E83" s="49" t="s">
        <v>51</v>
      </c>
      <c r="F83" s="50">
        <v>160</v>
      </c>
      <c r="G83" s="50">
        <v>0.7</v>
      </c>
      <c r="H83" s="50">
        <v>4.2</v>
      </c>
      <c r="I83" s="50">
        <v>15.15</v>
      </c>
      <c r="J83" s="50">
        <v>101</v>
      </c>
      <c r="K83" s="51">
        <v>836</v>
      </c>
      <c r="L83" s="50">
        <v>40</v>
      </c>
    </row>
    <row r="84" spans="1:12" ht="15" x14ac:dyDescent="0.25">
      <c r="A84" s="22"/>
      <c r="B84" s="14"/>
      <c r="C84" s="10"/>
      <c r="D84" s="54" t="s">
        <v>21</v>
      </c>
      <c r="E84" s="49" t="s">
        <v>52</v>
      </c>
      <c r="F84" s="50">
        <v>200</v>
      </c>
      <c r="G84" s="50"/>
      <c r="H84" s="50"/>
      <c r="I84" s="50">
        <v>30.6</v>
      </c>
      <c r="J84" s="50">
        <v>122</v>
      </c>
      <c r="K84" s="51">
        <v>302</v>
      </c>
      <c r="L84" s="52">
        <v>10</v>
      </c>
    </row>
    <row r="85" spans="1:12" ht="15" x14ac:dyDescent="0.25">
      <c r="A85" s="22"/>
      <c r="B85" s="14"/>
      <c r="C85" s="10"/>
      <c r="D85" s="54" t="s">
        <v>22</v>
      </c>
      <c r="E85" s="49" t="s">
        <v>40</v>
      </c>
      <c r="F85" s="50">
        <v>25</v>
      </c>
      <c r="G85" s="50">
        <v>2.29</v>
      </c>
      <c r="H85" s="50">
        <v>5.4</v>
      </c>
      <c r="I85" s="50">
        <v>12.38</v>
      </c>
      <c r="J85" s="50">
        <v>107</v>
      </c>
      <c r="K85" s="51">
        <v>12</v>
      </c>
      <c r="L85" s="52">
        <v>10</v>
      </c>
    </row>
    <row r="86" spans="1:12" ht="15" x14ac:dyDescent="0.25">
      <c r="A86" s="22"/>
      <c r="B86" s="14"/>
      <c r="C86" s="10"/>
      <c r="D86" s="54" t="s">
        <v>23</v>
      </c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22"/>
      <c r="B87" s="14"/>
      <c r="C87" s="10"/>
      <c r="D87" s="55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22"/>
      <c r="B88" s="14"/>
      <c r="C88" s="10"/>
      <c r="D88" s="55"/>
      <c r="E88" s="49"/>
      <c r="F88" s="50"/>
      <c r="G88" s="50"/>
      <c r="H88" s="50"/>
      <c r="I88" s="50"/>
      <c r="J88" s="50"/>
      <c r="K88" s="51"/>
      <c r="L88" s="50"/>
    </row>
    <row r="89" spans="1:12" ht="15" x14ac:dyDescent="0.25">
      <c r="A89" s="23"/>
      <c r="B89" s="16"/>
      <c r="C89" s="7"/>
      <c r="D89" s="56" t="s">
        <v>32</v>
      </c>
      <c r="E89" s="57"/>
      <c r="F89" s="58">
        <f>SUM(F82:F88)</f>
        <v>505</v>
      </c>
      <c r="G89" s="58">
        <f>SUM(G82:G88)</f>
        <v>15.41</v>
      </c>
      <c r="H89" s="58">
        <f>SUM(H82:H88)</f>
        <v>15.8</v>
      </c>
      <c r="I89" s="58">
        <f>SUM(I82:I88)</f>
        <v>67</v>
      </c>
      <c r="J89" s="58">
        <f>SUM(J82:J88)</f>
        <v>471</v>
      </c>
      <c r="K89" s="59"/>
      <c r="L89" s="58">
        <f>SUM(L82:L88)</f>
        <v>110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6" t="s">
        <v>27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>SUM(G90:G98)</f>
        <v>0</v>
      </c>
      <c r="H99" s="18">
        <f>SUM(H90:H98)</f>
        <v>0</v>
      </c>
      <c r="I99" s="18">
        <f>SUM(I90:I98)</f>
        <v>0</v>
      </c>
      <c r="J99" s="18">
        <f>SUM(J90:J98)</f>
        <v>0</v>
      </c>
      <c r="K99" s="24"/>
      <c r="L99" s="18">
        <f>SUM(L90:L98)</f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71" t="s">
        <v>4</v>
      </c>
      <c r="D100" s="72"/>
      <c r="E100" s="30"/>
      <c r="F100" s="31">
        <f>F89+F99</f>
        <v>505</v>
      </c>
      <c r="G100" s="31">
        <f>G89+G99</f>
        <v>15.41</v>
      </c>
      <c r="H100" s="31">
        <f>H89+H99</f>
        <v>15.8</v>
      </c>
      <c r="I100" s="31">
        <f>I89+I99</f>
        <v>67</v>
      </c>
      <c r="J100" s="31">
        <f>J89+J99</f>
        <v>471</v>
      </c>
      <c r="K100" s="31"/>
      <c r="L100" s="31">
        <f>L89+L99</f>
        <v>110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48" t="s">
        <v>20</v>
      </c>
      <c r="E101" s="60" t="s">
        <v>53</v>
      </c>
      <c r="F101" s="61">
        <v>180</v>
      </c>
      <c r="G101" s="61">
        <v>6.08</v>
      </c>
      <c r="H101" s="61">
        <v>1.1000000000000001</v>
      </c>
      <c r="I101" s="61">
        <v>25.64</v>
      </c>
      <c r="J101" s="61">
        <v>137</v>
      </c>
      <c r="K101" s="62">
        <v>103</v>
      </c>
      <c r="L101" s="61">
        <v>75</v>
      </c>
    </row>
    <row r="102" spans="1:12" ht="15" x14ac:dyDescent="0.25">
      <c r="A102" s="22"/>
      <c r="B102" s="14"/>
      <c r="C102" s="10"/>
      <c r="D102" s="54" t="s">
        <v>21</v>
      </c>
      <c r="E102" s="49" t="s">
        <v>44</v>
      </c>
      <c r="F102" s="50">
        <v>200</v>
      </c>
      <c r="G102" s="50">
        <v>0.8</v>
      </c>
      <c r="H102" s="50">
        <v>0.1</v>
      </c>
      <c r="I102" s="50">
        <v>17.63</v>
      </c>
      <c r="J102" s="50">
        <v>75</v>
      </c>
      <c r="K102" s="51">
        <v>302</v>
      </c>
      <c r="L102" s="50">
        <v>10</v>
      </c>
    </row>
    <row r="103" spans="1:12" ht="15" x14ac:dyDescent="0.25">
      <c r="A103" s="22"/>
      <c r="B103" s="14"/>
      <c r="C103" s="10"/>
      <c r="D103" s="54" t="s">
        <v>22</v>
      </c>
      <c r="E103" s="49" t="s">
        <v>71</v>
      </c>
      <c r="F103" s="50">
        <v>40</v>
      </c>
      <c r="G103" s="50">
        <v>8.26</v>
      </c>
      <c r="H103" s="50">
        <v>14.6</v>
      </c>
      <c r="I103" s="50">
        <v>12.4</v>
      </c>
      <c r="J103" s="50">
        <v>213</v>
      </c>
      <c r="K103" s="51">
        <v>14</v>
      </c>
      <c r="L103" s="50">
        <v>10</v>
      </c>
    </row>
    <row r="104" spans="1:12" ht="15" x14ac:dyDescent="0.25">
      <c r="A104" s="22"/>
      <c r="B104" s="14"/>
      <c r="C104" s="10"/>
      <c r="D104" s="54" t="s">
        <v>23</v>
      </c>
      <c r="E104" s="49" t="s">
        <v>67</v>
      </c>
      <c r="F104" s="50">
        <v>100</v>
      </c>
      <c r="G104" s="50">
        <v>0.3</v>
      </c>
      <c r="H104" s="50"/>
      <c r="I104" s="50">
        <v>11.3</v>
      </c>
      <c r="J104" s="50">
        <v>46</v>
      </c>
      <c r="K104" s="51">
        <v>500</v>
      </c>
      <c r="L104" s="50">
        <v>15</v>
      </c>
    </row>
    <row r="105" spans="1:12" ht="15" x14ac:dyDescent="0.25">
      <c r="A105" s="22"/>
      <c r="B105" s="14"/>
      <c r="C105" s="10"/>
      <c r="D105" s="54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2"/>
      <c r="B106" s="14"/>
      <c r="C106" s="10"/>
      <c r="D106" s="63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2"/>
      <c r="B107" s="14"/>
      <c r="C107" s="10"/>
      <c r="D107" s="55"/>
      <c r="E107" s="49"/>
      <c r="F107" s="50"/>
      <c r="G107" s="50"/>
      <c r="H107" s="50"/>
      <c r="I107" s="50"/>
      <c r="J107" s="50"/>
      <c r="K107" s="51"/>
      <c r="L107" s="50"/>
    </row>
    <row r="108" spans="1:12" ht="15" x14ac:dyDescent="0.25">
      <c r="A108" s="23"/>
      <c r="B108" s="16"/>
      <c r="C108" s="7"/>
      <c r="D108" s="56" t="s">
        <v>32</v>
      </c>
      <c r="E108" s="57"/>
      <c r="F108" s="58">
        <f>SUM(F101:F107)</f>
        <v>520</v>
      </c>
      <c r="G108" s="58">
        <f>SUM(G101:G107)</f>
        <v>15.440000000000001</v>
      </c>
      <c r="H108" s="58">
        <f>SUM(H101:H107)</f>
        <v>15.8</v>
      </c>
      <c r="I108" s="58">
        <f>SUM(I101:I107)</f>
        <v>66.97</v>
      </c>
      <c r="J108" s="58">
        <f>SUM(J101:J107)</f>
        <v>471</v>
      </c>
      <c r="K108" s="59"/>
      <c r="L108" s="58">
        <f>SUM(L101:L107)</f>
        <v>110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>SUM(G109:G117)</f>
        <v>0</v>
      </c>
      <c r="H118" s="18">
        <f>SUM(H109:H117)</f>
        <v>0</v>
      </c>
      <c r="I118" s="18">
        <f>SUM(I109:I117)</f>
        <v>0</v>
      </c>
      <c r="J118" s="18">
        <f>SUM(J109:J117)</f>
        <v>0</v>
      </c>
      <c r="K118" s="24"/>
      <c r="L118" s="18">
        <f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71" t="s">
        <v>4</v>
      </c>
      <c r="D119" s="72"/>
      <c r="E119" s="30"/>
      <c r="F119" s="31">
        <f>F108+F118</f>
        <v>520</v>
      </c>
      <c r="G119" s="31">
        <f>G108+G118</f>
        <v>15.440000000000001</v>
      </c>
      <c r="H119" s="31">
        <f>H108+H118</f>
        <v>15.8</v>
      </c>
      <c r="I119" s="31">
        <f>I108+I118</f>
        <v>66.97</v>
      </c>
      <c r="J119" s="31">
        <f>J108+J118</f>
        <v>471</v>
      </c>
      <c r="K119" s="31"/>
      <c r="L119" s="31">
        <f>L108+L118</f>
        <v>110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48" t="s">
        <v>20</v>
      </c>
      <c r="E120" s="60" t="s">
        <v>54</v>
      </c>
      <c r="F120" s="61">
        <v>95</v>
      </c>
      <c r="G120" s="61">
        <v>1.04</v>
      </c>
      <c r="H120" s="61">
        <v>3.56</v>
      </c>
      <c r="I120" s="61">
        <v>16.149999999999999</v>
      </c>
      <c r="J120" s="61">
        <v>101</v>
      </c>
      <c r="K120" s="62">
        <v>169</v>
      </c>
      <c r="L120" s="61">
        <v>75</v>
      </c>
    </row>
    <row r="121" spans="1:12" ht="15" x14ac:dyDescent="0.25">
      <c r="A121" s="13"/>
      <c r="B121" s="14"/>
      <c r="C121" s="10"/>
      <c r="D121" s="64" t="s">
        <v>20</v>
      </c>
      <c r="E121" s="49" t="s">
        <v>50</v>
      </c>
      <c r="F121" s="50">
        <v>180</v>
      </c>
      <c r="G121" s="50">
        <v>8.2200000000000006</v>
      </c>
      <c r="H121" s="50">
        <v>3.73</v>
      </c>
      <c r="I121" s="50">
        <v>20.34</v>
      </c>
      <c r="J121" s="50">
        <v>148</v>
      </c>
      <c r="K121" s="51">
        <v>258</v>
      </c>
      <c r="L121" s="50">
        <v>10</v>
      </c>
    </row>
    <row r="122" spans="1:12" ht="15" x14ac:dyDescent="0.25">
      <c r="A122" s="13"/>
      <c r="B122" s="14"/>
      <c r="C122" s="10"/>
      <c r="D122" s="54" t="s">
        <v>21</v>
      </c>
      <c r="E122" s="49" t="s">
        <v>49</v>
      </c>
      <c r="F122" s="50">
        <v>200</v>
      </c>
      <c r="G122" s="50">
        <v>3.85</v>
      </c>
      <c r="H122" s="50">
        <v>3.08</v>
      </c>
      <c r="I122" s="50">
        <v>18.13</v>
      </c>
      <c r="J122" s="50">
        <v>116</v>
      </c>
      <c r="K122" s="51">
        <v>300</v>
      </c>
      <c r="L122" s="50">
        <v>15</v>
      </c>
    </row>
    <row r="123" spans="1:12" ht="15" x14ac:dyDescent="0.25">
      <c r="A123" s="13"/>
      <c r="B123" s="14"/>
      <c r="C123" s="10"/>
      <c r="D123" s="54" t="s">
        <v>22</v>
      </c>
      <c r="E123" s="49" t="s">
        <v>40</v>
      </c>
      <c r="F123" s="50">
        <v>25</v>
      </c>
      <c r="G123" s="50">
        <v>2.29</v>
      </c>
      <c r="H123" s="50">
        <v>5.4</v>
      </c>
      <c r="I123" s="50">
        <v>12.38</v>
      </c>
      <c r="J123" s="50">
        <v>107</v>
      </c>
      <c r="K123" s="51">
        <v>12</v>
      </c>
      <c r="L123" s="50">
        <v>10</v>
      </c>
    </row>
    <row r="124" spans="1:12" ht="15" x14ac:dyDescent="0.25">
      <c r="A124" s="13"/>
      <c r="B124" s="14"/>
      <c r="C124" s="10"/>
      <c r="D124" s="54" t="s">
        <v>23</v>
      </c>
      <c r="E124" s="49"/>
      <c r="F124" s="50"/>
      <c r="G124" s="50"/>
      <c r="H124" s="50"/>
      <c r="I124" s="50"/>
      <c r="J124" s="50"/>
      <c r="K124" s="51"/>
      <c r="L124" s="50"/>
    </row>
    <row r="125" spans="1:12" ht="15" x14ac:dyDescent="0.25">
      <c r="A125" s="13"/>
      <c r="B125" s="14"/>
      <c r="C125" s="10"/>
      <c r="D125" s="55"/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13"/>
      <c r="B126" s="14"/>
      <c r="C126" s="10"/>
      <c r="D126" s="55"/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15"/>
      <c r="B127" s="16"/>
      <c r="C127" s="7"/>
      <c r="D127" s="56" t="s">
        <v>32</v>
      </c>
      <c r="E127" s="57"/>
      <c r="F127" s="58">
        <f>SUM(F120:F126)</f>
        <v>500</v>
      </c>
      <c r="G127" s="58">
        <f>SUM(G120:G126)</f>
        <v>15.400000000000002</v>
      </c>
      <c r="H127" s="58">
        <f>SUM(H120:H126)</f>
        <v>15.770000000000001</v>
      </c>
      <c r="I127" s="58">
        <f>SUM(I120:I126)</f>
        <v>66.999999999999986</v>
      </c>
      <c r="J127" s="58">
        <f>SUM(J120:J126)</f>
        <v>472</v>
      </c>
      <c r="K127" s="59"/>
      <c r="L127" s="58">
        <f>SUM(L120:L126)</f>
        <v>110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/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/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18">
        <f>SUM(J128:J136)</f>
        <v>0</v>
      </c>
      <c r="K137" s="24"/>
      <c r="L137" s="18">
        <f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71" t="s">
        <v>4</v>
      </c>
      <c r="D138" s="72"/>
      <c r="E138" s="30"/>
      <c r="F138" s="31">
        <f>F127+F137</f>
        <v>500</v>
      </c>
      <c r="G138" s="31">
        <f>G127+G137</f>
        <v>15.400000000000002</v>
      </c>
      <c r="H138" s="31">
        <f>H127+H137</f>
        <v>15.770000000000001</v>
      </c>
      <c r="I138" s="31">
        <f>I127+I137</f>
        <v>66.999999999999986</v>
      </c>
      <c r="J138" s="31">
        <f>J127+J137</f>
        <v>472</v>
      </c>
      <c r="K138" s="31"/>
      <c r="L138" s="31">
        <f>L127+L137</f>
        <v>110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48" t="s">
        <v>20</v>
      </c>
      <c r="E139" s="60" t="s">
        <v>55</v>
      </c>
      <c r="F139" s="61">
        <v>170</v>
      </c>
      <c r="G139" s="61">
        <v>8.91</v>
      </c>
      <c r="H139" s="61">
        <v>1.2</v>
      </c>
      <c r="I139" s="61">
        <v>25.14</v>
      </c>
      <c r="J139" s="61">
        <v>147</v>
      </c>
      <c r="K139" s="62">
        <v>41</v>
      </c>
      <c r="L139" s="61">
        <v>70</v>
      </c>
    </row>
    <row r="140" spans="1:12" ht="15" x14ac:dyDescent="0.25">
      <c r="A140" s="22"/>
      <c r="B140" s="14"/>
      <c r="C140" s="10"/>
      <c r="D140" s="54" t="s">
        <v>21</v>
      </c>
      <c r="E140" s="49" t="s">
        <v>56</v>
      </c>
      <c r="F140" s="50">
        <v>200</v>
      </c>
      <c r="G140" s="50">
        <v>3.85</v>
      </c>
      <c r="H140" s="50">
        <v>3.08</v>
      </c>
      <c r="I140" s="50">
        <v>18.13</v>
      </c>
      <c r="J140" s="50">
        <v>116</v>
      </c>
      <c r="K140" s="51">
        <v>300</v>
      </c>
      <c r="L140" s="50">
        <v>15</v>
      </c>
    </row>
    <row r="141" spans="1:12" ht="15" x14ac:dyDescent="0.25">
      <c r="A141" s="22"/>
      <c r="B141" s="14"/>
      <c r="C141" s="10"/>
      <c r="D141" s="54" t="s">
        <v>22</v>
      </c>
      <c r="E141" s="49" t="s">
        <v>69</v>
      </c>
      <c r="F141" s="50">
        <v>30</v>
      </c>
      <c r="G141" s="50">
        <v>2.34</v>
      </c>
      <c r="H141" s="50">
        <v>11.52</v>
      </c>
      <c r="I141" s="50">
        <v>12.5</v>
      </c>
      <c r="J141" s="66">
        <v>161.94999999999999</v>
      </c>
      <c r="K141" s="51">
        <v>12</v>
      </c>
      <c r="L141" s="50">
        <v>10</v>
      </c>
    </row>
    <row r="142" spans="1:12" ht="15.75" customHeight="1" x14ac:dyDescent="0.25">
      <c r="A142" s="22"/>
      <c r="B142" s="14"/>
      <c r="C142" s="10"/>
      <c r="D142" s="54" t="s">
        <v>23</v>
      </c>
      <c r="E142" s="49" t="s">
        <v>67</v>
      </c>
      <c r="F142" s="50">
        <v>100</v>
      </c>
      <c r="G142" s="50">
        <v>0.3</v>
      </c>
      <c r="H142" s="50"/>
      <c r="I142" s="50">
        <v>11.3</v>
      </c>
      <c r="J142" s="50">
        <v>46</v>
      </c>
      <c r="K142" s="51">
        <v>500</v>
      </c>
      <c r="L142" s="50">
        <v>15</v>
      </c>
    </row>
    <row r="143" spans="1:12" ht="15" x14ac:dyDescent="0.25">
      <c r="A143" s="22"/>
      <c r="B143" s="14"/>
      <c r="C143" s="10"/>
      <c r="D143" s="54"/>
      <c r="E143" s="49"/>
      <c r="F143" s="50"/>
      <c r="G143" s="50"/>
      <c r="H143" s="50"/>
      <c r="I143" s="50"/>
      <c r="J143" s="50"/>
      <c r="K143" s="51"/>
      <c r="L143" s="50"/>
    </row>
    <row r="144" spans="1:12" ht="15" x14ac:dyDescent="0.25">
      <c r="A144" s="22"/>
      <c r="B144" s="14"/>
      <c r="C144" s="10"/>
      <c r="D144" s="55"/>
      <c r="E144" s="49"/>
      <c r="F144" s="50"/>
      <c r="G144" s="50"/>
      <c r="H144" s="50"/>
      <c r="I144" s="50"/>
      <c r="J144" s="50"/>
      <c r="K144" s="51"/>
      <c r="L144" s="50"/>
    </row>
    <row r="145" spans="1:12" ht="15" x14ac:dyDescent="0.25">
      <c r="A145" s="22"/>
      <c r="B145" s="14"/>
      <c r="C145" s="10"/>
      <c r="D145" s="55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3"/>
      <c r="B146" s="16"/>
      <c r="C146" s="7"/>
      <c r="D146" s="56" t="s">
        <v>32</v>
      </c>
      <c r="E146" s="57"/>
      <c r="F146" s="58">
        <f>SUM(F139:F145)</f>
        <v>500</v>
      </c>
      <c r="G146" s="58">
        <f>SUM(G139:G145)</f>
        <v>15.4</v>
      </c>
      <c r="H146" s="58">
        <f>SUM(H139:H145)</f>
        <v>15.8</v>
      </c>
      <c r="I146" s="58">
        <f>SUM(I139:I145)</f>
        <v>67.069999999999993</v>
      </c>
      <c r="J146" s="67">
        <f>SUM(J139:J145)</f>
        <v>470.95</v>
      </c>
      <c r="K146" s="59"/>
      <c r="L146" s="58">
        <f>SUM(L139:L145)</f>
        <v>110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6"/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/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/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/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/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>SUM(G147:G155)</f>
        <v>0</v>
      </c>
      <c r="H156" s="18">
        <f>SUM(H147:H155)</f>
        <v>0</v>
      </c>
      <c r="I156" s="18">
        <f>SUM(I147:I155)</f>
        <v>0</v>
      </c>
      <c r="J156" s="18">
        <f>SUM(J147:J155)</f>
        <v>0</v>
      </c>
      <c r="K156" s="24"/>
      <c r="L156" s="18">
        <f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71" t="s">
        <v>4</v>
      </c>
      <c r="D157" s="72"/>
      <c r="E157" s="30"/>
      <c r="F157" s="31">
        <f>F146+F156</f>
        <v>500</v>
      </c>
      <c r="G157" s="31">
        <f>G146+G156</f>
        <v>15.4</v>
      </c>
      <c r="H157" s="31">
        <f>H146+H156</f>
        <v>15.8</v>
      </c>
      <c r="I157" s="31">
        <f>I146+I156</f>
        <v>67.069999999999993</v>
      </c>
      <c r="J157" s="31">
        <f>J146+J156</f>
        <v>470.95</v>
      </c>
      <c r="K157" s="31"/>
      <c r="L157" s="31">
        <f>L146+L156</f>
        <v>110</v>
      </c>
    </row>
    <row r="158" spans="1:12" ht="15" x14ac:dyDescent="0.25">
      <c r="A158" s="19">
        <v>2</v>
      </c>
      <c r="B158" s="20">
        <v>4</v>
      </c>
      <c r="C158" s="21" t="s">
        <v>19</v>
      </c>
      <c r="D158" s="48" t="s">
        <v>20</v>
      </c>
      <c r="E158" s="60" t="s">
        <v>57</v>
      </c>
      <c r="F158" s="61">
        <v>180</v>
      </c>
      <c r="G158" s="61">
        <v>7.03</v>
      </c>
      <c r="H158" s="61">
        <v>1.19</v>
      </c>
      <c r="I158" s="61">
        <v>39.35</v>
      </c>
      <c r="J158" s="61">
        <v>196</v>
      </c>
      <c r="K158" s="62">
        <v>205</v>
      </c>
      <c r="L158" s="61">
        <v>70</v>
      </c>
    </row>
    <row r="159" spans="1:12" ht="15" x14ac:dyDescent="0.25">
      <c r="A159" s="22"/>
      <c r="B159" s="14"/>
      <c r="C159" s="10"/>
      <c r="D159" s="54" t="s">
        <v>21</v>
      </c>
      <c r="E159" s="49" t="s">
        <v>47</v>
      </c>
      <c r="F159" s="50">
        <v>200</v>
      </c>
      <c r="G159" s="50">
        <v>0.05</v>
      </c>
      <c r="H159" s="50">
        <v>0.01</v>
      </c>
      <c r="I159" s="50">
        <v>15.12</v>
      </c>
      <c r="J159" s="50">
        <v>61</v>
      </c>
      <c r="K159" s="51">
        <v>300</v>
      </c>
      <c r="L159" s="50">
        <v>10</v>
      </c>
    </row>
    <row r="160" spans="1:12" ht="15" x14ac:dyDescent="0.25">
      <c r="A160" s="22"/>
      <c r="B160" s="14"/>
      <c r="C160" s="10"/>
      <c r="D160" s="54" t="s">
        <v>22</v>
      </c>
      <c r="E160" s="49" t="s">
        <v>72</v>
      </c>
      <c r="F160" s="50">
        <v>40</v>
      </c>
      <c r="G160" s="50">
        <v>8.2200000000000006</v>
      </c>
      <c r="H160" s="50">
        <v>14.6</v>
      </c>
      <c r="I160" s="50">
        <v>12.5</v>
      </c>
      <c r="J160" s="50">
        <v>213</v>
      </c>
      <c r="K160" s="51">
        <v>14</v>
      </c>
      <c r="L160" s="50">
        <v>15</v>
      </c>
    </row>
    <row r="161" spans="1:12" ht="15" x14ac:dyDescent="0.25">
      <c r="A161" s="22"/>
      <c r="B161" s="14"/>
      <c r="C161" s="10"/>
      <c r="D161" s="54" t="s">
        <v>23</v>
      </c>
      <c r="E161" s="49" t="s">
        <v>67</v>
      </c>
      <c r="F161" s="50">
        <v>100</v>
      </c>
      <c r="G161" s="50">
        <v>0.1</v>
      </c>
      <c r="H161" s="50"/>
      <c r="I161" s="50">
        <v>0.1</v>
      </c>
      <c r="J161" s="50">
        <v>1</v>
      </c>
      <c r="K161" s="51">
        <v>11</v>
      </c>
      <c r="L161" s="50">
        <v>15</v>
      </c>
    </row>
    <row r="162" spans="1:12" ht="15" x14ac:dyDescent="0.25">
      <c r="A162" s="22"/>
      <c r="B162" s="14"/>
      <c r="C162" s="10"/>
      <c r="D162" s="54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2"/>
      <c r="B163" s="14"/>
      <c r="C163" s="10"/>
      <c r="D163" s="63" t="s">
        <v>65</v>
      </c>
      <c r="E163" s="49"/>
      <c r="F163" s="50"/>
      <c r="G163" s="50"/>
      <c r="H163" s="50"/>
      <c r="I163" s="50"/>
      <c r="J163" s="50"/>
      <c r="K163" s="51"/>
      <c r="L163" s="50"/>
    </row>
    <row r="164" spans="1:12" ht="15" x14ac:dyDescent="0.25">
      <c r="A164" s="22"/>
      <c r="B164" s="14"/>
      <c r="C164" s="10"/>
      <c r="D164" s="55"/>
      <c r="E164" s="49"/>
      <c r="F164" s="50"/>
      <c r="G164" s="50"/>
      <c r="H164" s="50"/>
      <c r="I164" s="50"/>
      <c r="J164" s="50"/>
      <c r="K164" s="51"/>
      <c r="L164" s="50"/>
    </row>
    <row r="165" spans="1:12" ht="15" x14ac:dyDescent="0.25">
      <c r="A165" s="23"/>
      <c r="B165" s="16"/>
      <c r="C165" s="7"/>
      <c r="D165" s="56" t="s">
        <v>32</v>
      </c>
      <c r="E165" s="57"/>
      <c r="F165" s="58">
        <f>SUM(F158:F164)</f>
        <v>520</v>
      </c>
      <c r="G165" s="58">
        <f>SUM(G158:G164)</f>
        <v>15.4</v>
      </c>
      <c r="H165" s="58">
        <f>SUM(H158:H164)</f>
        <v>15.799999999999999</v>
      </c>
      <c r="I165" s="58">
        <f>SUM(I158:I164)</f>
        <v>67.069999999999993</v>
      </c>
      <c r="J165" s="58">
        <f>SUM(J158:J164)</f>
        <v>471</v>
      </c>
      <c r="K165" s="59"/>
      <c r="L165" s="58">
        <f>SUM(L158:L164)</f>
        <v>110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26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27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28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29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30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31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>SUM(G166:G174)</f>
        <v>0</v>
      </c>
      <c r="H175" s="18">
        <f>SUM(H166:H174)</f>
        <v>0</v>
      </c>
      <c r="I175" s="18">
        <f>SUM(I166:I174)</f>
        <v>0</v>
      </c>
      <c r="J175" s="18">
        <f>SUM(J166:J174)</f>
        <v>0</v>
      </c>
      <c r="K175" s="24"/>
      <c r="L175" s="18">
        <f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71" t="s">
        <v>4</v>
      </c>
      <c r="D176" s="72"/>
      <c r="E176" s="30"/>
      <c r="F176" s="31">
        <f>F165+F175</f>
        <v>520</v>
      </c>
      <c r="G176" s="31">
        <f>G165+G175</f>
        <v>15.4</v>
      </c>
      <c r="H176" s="31">
        <f>H165+H175</f>
        <v>15.799999999999999</v>
      </c>
      <c r="I176" s="31">
        <f>I165+I175</f>
        <v>67.069999999999993</v>
      </c>
      <c r="J176" s="31">
        <f>J165+J175</f>
        <v>471</v>
      </c>
      <c r="K176" s="31"/>
      <c r="L176" s="31">
        <f>L165+L175</f>
        <v>110</v>
      </c>
    </row>
    <row r="177" spans="1:12" ht="15" x14ac:dyDescent="0.25">
      <c r="A177" s="19">
        <v>2</v>
      </c>
      <c r="B177" s="20">
        <v>5</v>
      </c>
      <c r="C177" s="21" t="s">
        <v>19</v>
      </c>
      <c r="D177" s="48" t="s">
        <v>20</v>
      </c>
      <c r="E177" s="60" t="s">
        <v>58</v>
      </c>
      <c r="F177" s="61">
        <v>90</v>
      </c>
      <c r="G177" s="61">
        <v>0.33</v>
      </c>
      <c r="H177" s="61">
        <v>2.2000000000000002</v>
      </c>
      <c r="I177" s="61">
        <v>13.24</v>
      </c>
      <c r="J177" s="61">
        <v>74</v>
      </c>
      <c r="K177" s="62"/>
      <c r="L177" s="61">
        <v>55</v>
      </c>
    </row>
    <row r="178" spans="1:12" ht="15" x14ac:dyDescent="0.25">
      <c r="A178" s="22"/>
      <c r="B178" s="14"/>
      <c r="C178" s="10"/>
      <c r="D178" s="64" t="s">
        <v>20</v>
      </c>
      <c r="E178" s="49" t="s">
        <v>46</v>
      </c>
      <c r="F178" s="50">
        <v>150</v>
      </c>
      <c r="G178" s="50">
        <v>3.64</v>
      </c>
      <c r="H178" s="50">
        <v>1.4</v>
      </c>
      <c r="I178" s="50">
        <v>28.06</v>
      </c>
      <c r="J178" s="50">
        <v>139</v>
      </c>
      <c r="K178" s="51">
        <v>257</v>
      </c>
      <c r="L178" s="50">
        <v>12</v>
      </c>
    </row>
    <row r="179" spans="1:12" ht="15" x14ac:dyDescent="0.25">
      <c r="A179" s="22"/>
      <c r="B179" s="14"/>
      <c r="C179" s="10"/>
      <c r="D179" s="54" t="s">
        <v>21</v>
      </c>
      <c r="E179" s="49" t="s">
        <v>52</v>
      </c>
      <c r="F179" s="50">
        <v>200</v>
      </c>
      <c r="G179" s="50"/>
      <c r="H179" s="50"/>
      <c r="I179" s="50">
        <v>12.12</v>
      </c>
      <c r="J179" s="50">
        <v>48</v>
      </c>
      <c r="K179" s="51">
        <v>302</v>
      </c>
      <c r="L179" s="50">
        <v>10</v>
      </c>
    </row>
    <row r="180" spans="1:12" ht="15" x14ac:dyDescent="0.25">
      <c r="A180" s="22"/>
      <c r="B180" s="14"/>
      <c r="C180" s="10"/>
      <c r="D180" s="54" t="s">
        <v>22</v>
      </c>
      <c r="E180" s="49" t="s">
        <v>40</v>
      </c>
      <c r="F180" s="50">
        <v>25</v>
      </c>
      <c r="G180" s="50">
        <v>2.29</v>
      </c>
      <c r="H180" s="50">
        <v>5.4</v>
      </c>
      <c r="I180" s="50">
        <v>12.38</v>
      </c>
      <c r="J180" s="50">
        <v>107</v>
      </c>
      <c r="K180" s="51">
        <v>12</v>
      </c>
      <c r="L180" s="50">
        <v>8</v>
      </c>
    </row>
    <row r="181" spans="1:12" ht="15" x14ac:dyDescent="0.25">
      <c r="A181" s="22"/>
      <c r="B181" s="14"/>
      <c r="C181" s="10"/>
      <c r="D181" s="54" t="s">
        <v>66</v>
      </c>
      <c r="E181" s="49" t="s">
        <v>59</v>
      </c>
      <c r="F181" s="50">
        <v>125</v>
      </c>
      <c r="G181" s="50">
        <v>9.14</v>
      </c>
      <c r="H181" s="50">
        <v>6.8</v>
      </c>
      <c r="I181" s="50">
        <v>1.2</v>
      </c>
      <c r="J181" s="50">
        <v>103</v>
      </c>
      <c r="K181" s="51"/>
      <c r="L181" s="50">
        <v>25</v>
      </c>
    </row>
    <row r="182" spans="1:12" ht="15" x14ac:dyDescent="0.25">
      <c r="A182" s="22"/>
      <c r="B182" s="14"/>
      <c r="C182" s="10"/>
      <c r="D182" s="55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2"/>
      <c r="B183" s="14"/>
      <c r="C183" s="10"/>
      <c r="D183" s="55"/>
      <c r="E183" s="49"/>
      <c r="F183" s="50"/>
      <c r="G183" s="50"/>
      <c r="H183" s="50"/>
      <c r="I183" s="50"/>
      <c r="J183" s="50"/>
      <c r="K183" s="51"/>
      <c r="L183" s="50"/>
    </row>
    <row r="184" spans="1:12" ht="15.75" customHeight="1" x14ac:dyDescent="0.25">
      <c r="A184" s="23"/>
      <c r="B184" s="16"/>
      <c r="C184" s="7"/>
      <c r="D184" s="56" t="s">
        <v>32</v>
      </c>
      <c r="E184" s="57"/>
      <c r="F184" s="58">
        <f>SUM(F177:F183)</f>
        <v>590</v>
      </c>
      <c r="G184" s="58">
        <f>SUM(G177:G183)</f>
        <v>15.4</v>
      </c>
      <c r="H184" s="58">
        <f>SUM(H177:H183)</f>
        <v>15.8</v>
      </c>
      <c r="I184" s="58">
        <f>SUM(I177:I183)</f>
        <v>67</v>
      </c>
      <c r="J184" s="58">
        <f>SUM(J177:J183)</f>
        <v>471</v>
      </c>
      <c r="K184" s="59"/>
      <c r="L184" s="58">
        <f>SUM(L177:L183)</f>
        <v>110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26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27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28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29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30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6" t="s">
        <v>27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>SUM(G185:G193)</f>
        <v>0</v>
      </c>
      <c r="H194" s="18">
        <f>SUM(H185:H193)</f>
        <v>0</v>
      </c>
      <c r="I194" s="18">
        <f>SUM(I185:I193)</f>
        <v>0</v>
      </c>
      <c r="J194" s="18">
        <f>SUM(J185:J193)</f>
        <v>0</v>
      </c>
      <c r="K194" s="24"/>
      <c r="L194" s="18">
        <f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71" t="s">
        <v>4</v>
      </c>
      <c r="D195" s="72"/>
      <c r="E195" s="30"/>
      <c r="F195" s="31">
        <f>F184+F194</f>
        <v>590</v>
      </c>
      <c r="G195" s="31">
        <f>G184+G194</f>
        <v>15.4</v>
      </c>
      <c r="H195" s="31">
        <f>H184+H194</f>
        <v>15.8</v>
      </c>
      <c r="I195" s="31">
        <f>I184+I194</f>
        <v>67</v>
      </c>
      <c r="J195" s="31">
        <f>J184+J194</f>
        <v>471</v>
      </c>
      <c r="K195" s="31"/>
      <c r="L195" s="31">
        <f>L184+L194</f>
        <v>110</v>
      </c>
    </row>
    <row r="196" spans="1:12" x14ac:dyDescent="0.2">
      <c r="A196" s="26"/>
      <c r="B196" s="27"/>
      <c r="C196" s="73" t="s">
        <v>5</v>
      </c>
      <c r="D196" s="73"/>
      <c r="E196" s="73"/>
      <c r="F196" s="33">
        <f>(F24+F43+F62+F81+F100+F119+F138+F157+F176+F195)/(IF(F24=0,0,1)+IF(F43=0,0,1)+IF(F62=0,0,1)+IF(F81=0,0,1)+IF(F100=0,0,1)+IF(F119=0,0,1)+IF(F138=0,0,1)+IF(F157=0,0,1)+IF(F176=0,0,1)+IF(F195=0,0,1))</f>
        <v>520.5</v>
      </c>
      <c r="G196" s="33">
        <f>(G24+G43+G62+G81+G100+G119+G138+G157+G176+G195)/(IF(G24=0,0,1)+IF(G43=0,0,1)+IF(G62=0,0,1)+IF(G81=0,0,1)+IF(G100=0,0,1)+IF(G119=0,0,1)+IF(G138=0,0,1)+IF(G157=0,0,1)+IF(G176=0,0,1)+IF(G195=0,0,1))</f>
        <v>15.413000000000002</v>
      </c>
      <c r="H196" s="33">
        <f>(H24+H43+H62+H81+H100+H119+H138+H157+H176+H195)/(IF(H24=0,0,1)+IF(H43=0,0,1)+IF(H62=0,0,1)+IF(H81=0,0,1)+IF(H100=0,0,1)+IF(H119=0,0,1)+IF(H138=0,0,1)+IF(H157=0,0,1)+IF(H176=0,0,1)+IF(H195=0,0,1))</f>
        <v>15.801000000000002</v>
      </c>
      <c r="I196" s="33">
        <f>(I24+I43+I62+I81+I100+I119+I138+I157+I176+I195)/(IF(I24=0,0,1)+IF(I43=0,0,1)+IF(I62=0,0,1)+IF(I81=0,0,1)+IF(I100=0,0,1)+IF(I119=0,0,1)+IF(I138=0,0,1)+IF(I157=0,0,1)+IF(I176=0,0,1)+IF(I195=0,0,1))</f>
        <v>67.038999999999987</v>
      </c>
      <c r="J196" s="33">
        <f>(J24+J43+J62+J81+J100+J119+J138+J157+J176+J195)/(IF(J24=0,0,1)+IF(J43=0,0,1)+IF(J62=0,0,1)+IF(J81=0,0,1)+IF(J100=0,0,1)+IF(J119=0,0,1)+IF(J138=0,0,1)+IF(J157=0,0,1)+IF(J176=0,0,1)+IF(J195=0,0,1))</f>
        <v>471.19499999999999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110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2025-02-04T13:31:39Z</cp:lastPrinted>
  <dcterms:created xsi:type="dcterms:W3CDTF">2022-05-16T14:23:56Z</dcterms:created>
  <dcterms:modified xsi:type="dcterms:W3CDTF">2025-02-07T13:26:51Z</dcterms:modified>
</cp:coreProperties>
</file>